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data" sheetId="1" r:id="rId3"/>
    <sheet state="visible" name="БАЗА" sheetId="2" r:id="rId4"/>
    <sheet state="hidden" name="Лист10" sheetId="3" r:id="rId5"/>
    <sheet state="visible" name="База(моб)" sheetId="4" r:id="rId6"/>
    <sheet state="visible" name="Запись" sheetId="5" r:id="rId7"/>
    <sheet state="visible" name="Схема" sheetId="6" r:id="rId8"/>
    <sheet state="visible" name="Справка" sheetId="7" r:id="rId9"/>
  </sheets>
  <definedNames/>
  <calcPr/>
</workbook>
</file>

<file path=xl/sharedStrings.xml><?xml version="1.0" encoding="utf-8"?>
<sst xmlns="http://schemas.openxmlformats.org/spreadsheetml/2006/main" count="2019" uniqueCount="52">
  <si>
    <t>Calendar</t>
  </si>
  <si>
    <t>id</t>
  </si>
  <si>
    <t>nb</t>
  </si>
  <si>
    <t>Запись клиентов</t>
  </si>
  <si>
    <t>fg7l0us2s9djrbecc1kagmbk4c@group.calendar.google.com</t>
  </si>
  <si>
    <t>ok</t>
  </si>
  <si>
    <t>kanat81adilbekov@gmail.com</t>
  </si>
  <si>
    <t>ФИО</t>
  </si>
  <si>
    <t>Мобильный</t>
  </si>
  <si>
    <t>Дата рождения</t>
  </si>
  <si>
    <t>№ абонемента</t>
  </si>
  <si>
    <t>Количество процедур в абонементе</t>
  </si>
  <si>
    <t>Стоимость абонемента</t>
  </si>
  <si>
    <t>Инстаграм</t>
  </si>
  <si>
    <t>Аллергии</t>
  </si>
  <si>
    <t>Противопоказания</t>
  </si>
  <si>
    <t>Назначены процедуры</t>
  </si>
  <si>
    <t>Поддерживающие сеансы</t>
  </si>
  <si>
    <t>Рекомендации для домашнего ухода</t>
  </si>
  <si>
    <t>Основная Боль клиента</t>
  </si>
  <si>
    <t>Увеличить</t>
  </si>
  <si>
    <t>Фотографии</t>
  </si>
  <si>
    <t>Отзыв клиента</t>
  </si>
  <si>
    <t>До</t>
  </si>
  <si>
    <t>После 5-го</t>
  </si>
  <si>
    <t>Конец курса</t>
  </si>
  <si>
    <t>Васикина Анна Дмитриевна</t>
  </si>
  <si>
    <t>http://instagram.com/shkolammru</t>
  </si>
  <si>
    <t>кошка</t>
  </si>
  <si>
    <t>высокое давление</t>
  </si>
  <si>
    <t>Скульптурный массаж лица, курс из 5 процедур</t>
  </si>
  <si>
    <t>Все понравилось прийдет еще</t>
  </si>
  <si>
    <t>Запись</t>
  </si>
  <si>
    <t>Осталось процедур</t>
  </si>
  <si>
    <t>Дней от последнего посещения</t>
  </si>
  <si>
    <t>Мастер</t>
  </si>
  <si>
    <t>Форма оплаты</t>
  </si>
  <si>
    <t>О чем разговаривали с клиентом</t>
  </si>
  <si>
    <t>Процедура</t>
  </si>
  <si>
    <t>Отметка</t>
  </si>
  <si>
    <t>Дата</t>
  </si>
  <si>
    <t>Начало</t>
  </si>
  <si>
    <t>Конец</t>
  </si>
  <si>
    <t>пришел</t>
  </si>
  <si>
    <t/>
  </si>
  <si>
    <t>Процедуры</t>
  </si>
  <si>
    <t>петров</t>
  </si>
  <si>
    <t>антицеллюлитный</t>
  </si>
  <si>
    <t>федоров</t>
  </si>
  <si>
    <t>лимфодренажный</t>
  </si>
  <si>
    <t>иванов</t>
  </si>
  <si>
    <t>классический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</si>
</sst>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"/>
    <numFmt numFmtId="165" formatCode="dd.mm.yyyy"/>
    <numFmt numFmtId="166" formatCode="hh&quot;:&quot;mm"/>
  </numFmts>
  <fonts count="14">
    <font>
      <sz val="10.0"/>
      <color rgb="FF000000"/>
      <name val="Arial"/>
    </font>
    <font/>
    <font>
      <b/>
    </font>
    <font>
      <b/>
      <color rgb="FF000000"/>
    </font>
    <font>
      <b/>
      <color rgb="FFFFFFFF"/>
    </font>
    <font>
      <b/>
      <name val="Arial"/>
    </font>
    <font>
      <b/>
      <u/>
      <color rgb="FFFFFFFF"/>
    </font>
    <font>
      <sz val="10.0"/>
      <color rgb="FFFFFFFF"/>
      <name val="Arial"/>
    </font>
    <font>
      <u/>
      <color rgb="FF0000FF"/>
    </font>
    <font>
      <name val="Arial"/>
    </font>
    <font>
      <color rgb="FF000000"/>
    </font>
    <font>
      <u/>
      <color rgb="FF3C78D8"/>
    </font>
    <font>
      <u/>
      <color rgb="FF0000FF"/>
    </font>
    <font>
      <sz val="11.0"/>
      <color rgb="FF000000"/>
      <name val="Arial"/>
    </font>
  </fonts>
  <fills count="18">
    <fill>
      <patternFill patternType="none"/>
    </fill>
    <fill>
      <patternFill patternType="lightGray"/>
    </fill>
    <fill>
      <patternFill patternType="solid">
        <fgColor rgb="FFDC2127"/>
        <bgColor rgb="FFDC2127"/>
      </patternFill>
    </fill>
    <fill>
      <patternFill patternType="solid">
        <fgColor rgb="FFA4BDFC"/>
        <bgColor rgb="FFA4BDFC"/>
      </patternFill>
    </fill>
    <fill>
      <patternFill patternType="solid">
        <fgColor rgb="FF7AE7BF"/>
        <bgColor rgb="FF7AE7BF"/>
      </patternFill>
    </fill>
    <fill>
      <patternFill patternType="solid">
        <fgColor rgb="FFDBADFF"/>
        <bgColor rgb="FFDBADFF"/>
      </patternFill>
    </fill>
    <fill>
      <patternFill patternType="solid">
        <fgColor rgb="FFFF887C"/>
        <bgColor rgb="FFFF887C"/>
      </patternFill>
    </fill>
    <fill>
      <patternFill patternType="solid">
        <fgColor rgb="FFFBD75B"/>
        <bgColor rgb="FFFBD75B"/>
      </patternFill>
    </fill>
    <fill>
      <patternFill patternType="solid">
        <fgColor rgb="FFFFB878"/>
        <bgColor rgb="FFFFB878"/>
      </patternFill>
    </fill>
    <fill>
      <patternFill patternType="solid">
        <fgColor rgb="FF46D6DB"/>
        <bgColor rgb="FF46D6DB"/>
      </patternFill>
    </fill>
    <fill>
      <patternFill patternType="solid">
        <fgColor rgb="FFE1E1E1"/>
        <bgColor rgb="FFE1E1E1"/>
      </patternFill>
    </fill>
    <fill>
      <patternFill patternType="solid">
        <fgColor rgb="FF5484ED"/>
        <bgColor rgb="FF5484ED"/>
      </patternFill>
    </fill>
    <fill>
      <patternFill patternType="solid">
        <fgColor rgb="FF51B749"/>
        <bgColor rgb="FF51B749"/>
      </patternFill>
    </fill>
    <fill>
      <patternFill patternType="solid">
        <fgColor rgb="FF1D4096"/>
        <bgColor rgb="FF1D4096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6" fontId="1" numFmtId="0" xfId="0" applyFill="1" applyFont="1"/>
    <xf borderId="0" fillId="7" fontId="1" numFmtId="0" xfId="0" applyFill="1" applyFont="1"/>
    <xf borderId="0" fillId="8" fontId="1" numFmtId="0" xfId="0" applyFill="1" applyFont="1"/>
    <xf borderId="0" fillId="9" fontId="1" numFmtId="0" xfId="0" applyFill="1" applyFont="1"/>
    <xf borderId="0" fillId="10" fontId="1" numFmtId="0" xfId="0" applyFill="1" applyFont="1"/>
    <xf borderId="0" fillId="11" fontId="1" numFmtId="0" xfId="0" applyFill="1" applyFont="1"/>
    <xf borderId="0" fillId="12" fontId="1" numFmtId="0" xfId="0" applyFill="1" applyFont="1"/>
    <xf borderId="0" fillId="2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13" fontId="3" numFmtId="0" xfId="0" applyAlignment="1" applyFill="1" applyFont="1">
      <alignment horizontal="left" readingOrder="0" shrinkToFit="0" vertical="center" wrapText="1"/>
    </xf>
    <xf borderId="0" fillId="13" fontId="4" numFmtId="0" xfId="0" applyAlignment="1" applyFont="1">
      <alignment horizontal="center" readingOrder="0" shrinkToFit="0" vertical="center" wrapText="1"/>
    </xf>
    <xf borderId="0" fillId="13" fontId="2" numFmtId="164" xfId="0" applyAlignment="1" applyFont="1" applyNumberFormat="1">
      <alignment horizontal="center" readingOrder="0" shrinkToFit="0" vertical="center" wrapText="1"/>
    </xf>
    <xf borderId="0" fillId="13" fontId="2" numFmtId="0" xfId="0" applyAlignment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wrapText="1"/>
    </xf>
    <xf borderId="0" fillId="14" fontId="3" numFmtId="0" xfId="0" applyAlignment="1" applyFill="1" applyFont="1">
      <alignment horizontal="center" readingOrder="0" shrinkToFit="0" vertical="center" wrapText="1"/>
    </xf>
    <xf borderId="0" fillId="14" fontId="2" numFmtId="0" xfId="0" applyAlignment="1" applyFont="1">
      <alignment horizontal="center" readingOrder="0" shrinkToFit="0" vertical="center" wrapText="1"/>
    </xf>
    <xf borderId="0" fillId="14" fontId="5" numFmtId="0" xfId="0" applyAlignment="1" applyFont="1">
      <alignment horizontal="center" readingOrder="0" shrinkToFit="0" vertical="center" wrapText="1"/>
    </xf>
    <xf borderId="0" fillId="13" fontId="6" numFmtId="0" xfId="0" applyAlignment="1" applyFont="1">
      <alignment horizontal="center" readingOrder="0" shrinkToFit="0" vertical="center" wrapText="1"/>
    </xf>
    <xf borderId="1" fillId="13" fontId="7" numFmtId="0" xfId="0" applyAlignment="1" applyBorder="1" applyFont="1">
      <alignment horizontal="left" readingOrder="0" shrinkToFit="0" textRotation="0" vertical="center" wrapText="1"/>
    </xf>
    <xf borderId="1" fillId="13" fontId="7" numFmtId="0" xfId="0" applyAlignment="1" applyBorder="1" applyFont="1">
      <alignment horizontal="center" readingOrder="0" shrinkToFit="0" textRotation="0" vertical="center" wrapText="1"/>
    </xf>
    <xf borderId="1" fillId="13" fontId="7" numFmtId="164" xfId="0" applyAlignment="1" applyBorder="1" applyFont="1" applyNumberFormat="1">
      <alignment horizontal="center" readingOrder="0" shrinkToFit="0" textRotation="0" vertical="center" wrapText="1"/>
    </xf>
    <xf borderId="2" fillId="13" fontId="7" numFmtId="0" xfId="0" applyAlignment="1" applyBorder="1" applyFont="1">
      <alignment horizontal="center" readingOrder="0" shrinkToFit="0" textRotation="0" vertical="center" wrapText="1"/>
    </xf>
    <xf borderId="3" fillId="0" fontId="1" numFmtId="0" xfId="0" applyBorder="1" applyFont="1"/>
    <xf borderId="4" fillId="0" fontId="1" numFmtId="0" xfId="0" applyBorder="1" applyFont="1"/>
    <xf borderId="5" fillId="0" fontId="1" numFmtId="0" xfId="0" applyBorder="1" applyFont="1"/>
    <xf borderId="5" fillId="13" fontId="7" numFmtId="0" xfId="0" applyAlignment="1" applyBorder="1" applyFont="1">
      <alignment horizontal="center" readingOrder="0" shrinkToFit="0" textRotation="0" vertical="center" wrapText="1"/>
    </xf>
    <xf borderId="6" fillId="13" fontId="7" numFmtId="0" xfId="0" applyAlignment="1" applyBorder="1" applyFont="1">
      <alignment horizontal="center" readingOrder="0" shrinkToFit="0" textRotation="0" vertical="center" wrapText="1"/>
    </xf>
    <xf borderId="6" fillId="14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6" fillId="0" fontId="1" numFmtId="165" xfId="0" applyAlignment="1" applyBorder="1" applyFont="1" applyNumberFormat="1">
      <alignment horizontal="center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0"/>
    </xf>
    <xf borderId="6" fillId="0" fontId="8" numFmtId="0" xfId="0" applyAlignment="1" applyBorder="1" applyFont="1">
      <alignment horizontal="center" readingOrder="0" shrinkToFit="0" vertical="center" wrapText="0"/>
    </xf>
    <xf borderId="5" fillId="14" fontId="9" numFmtId="0" xfId="0" applyAlignment="1" applyBorder="1" applyFont="1">
      <alignment horizontal="center" readingOrder="0" shrinkToFit="0" wrapText="1"/>
    </xf>
    <xf borderId="6" fillId="14" fontId="1" numFmtId="0" xfId="0" applyAlignment="1" applyBorder="1" applyFont="1">
      <alignment horizontal="center" readingOrder="0" shrinkToFit="0" vertical="center" wrapText="1"/>
    </xf>
    <xf borderId="6" fillId="14" fontId="10" numFmtId="0" xfId="0" applyAlignment="1" applyBorder="1" applyFont="1">
      <alignment horizontal="center" readingOrder="0" vertical="center"/>
    </xf>
    <xf borderId="6" fillId="14" fontId="1" numFmtId="49" xfId="0" applyAlignment="1" applyBorder="1" applyFont="1" applyNumberFormat="1">
      <alignment horizontal="center" shrinkToFit="0" vertical="center" wrapText="1"/>
    </xf>
    <xf borderId="6" fillId="0" fontId="1" numFmtId="0" xfId="0" applyAlignment="1" applyBorder="1" applyFont="1">
      <alignment horizontal="left" readingOrder="0" vertical="center"/>
    </xf>
    <xf borderId="6" fillId="0" fontId="1" numFmtId="0" xfId="0" applyAlignment="1" applyBorder="1" applyFont="1">
      <alignment horizontal="center" readingOrder="0" vertical="center"/>
    </xf>
    <xf borderId="6" fillId="0" fontId="1" numFmtId="165" xfId="0" applyAlignment="1" applyBorder="1" applyFont="1" applyNumberFormat="1">
      <alignment horizontal="center" readingOrder="0" vertical="center"/>
    </xf>
    <xf borderId="5" fillId="0" fontId="9" numFmtId="0" xfId="0" applyAlignment="1" applyBorder="1" applyFont="1">
      <alignment horizontal="center"/>
    </xf>
    <xf borderId="6" fillId="14" fontId="1" numFmtId="0" xfId="0" applyAlignment="1" applyBorder="1" applyFont="1">
      <alignment horizontal="center" readingOrder="0" vertical="center"/>
    </xf>
    <xf borderId="6" fillId="14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left" vertical="center"/>
    </xf>
    <xf borderId="5" fillId="0" fontId="9" numFmtId="0" xfId="0" applyBorder="1" applyFont="1"/>
    <xf borderId="6" fillId="14" fontId="10" numFmtId="0" xfId="0" applyAlignment="1" applyBorder="1" applyFont="1">
      <alignment horizontal="center" vertical="center"/>
    </xf>
    <xf borderId="2" fillId="15" fontId="1" numFmtId="0" xfId="0" applyAlignment="1" applyBorder="1" applyFill="1" applyFont="1">
      <alignment horizontal="center" readingOrder="0" shrinkToFit="0" vertical="center" wrapText="1"/>
    </xf>
    <xf borderId="6" fillId="0" fontId="1" numFmtId="0" xfId="0" applyAlignment="1" applyBorder="1" applyFont="1">
      <alignment shrinkToFit="0" wrapText="1"/>
    </xf>
    <xf borderId="6" fillId="0" fontId="1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readingOrder="0"/>
    </xf>
    <xf borderId="2" fillId="0" fontId="1" numFmtId="0" xfId="0" applyAlignment="1" applyBorder="1" applyFont="1">
      <alignment shrinkToFit="0" wrapText="1"/>
    </xf>
    <xf borderId="6" fillId="0" fontId="1" numFmtId="164" xfId="0" applyAlignment="1" applyBorder="1" applyFont="1" applyNumberFormat="1">
      <alignment readingOrder="0"/>
    </xf>
    <xf borderId="6" fillId="0" fontId="12" numFmtId="0" xfId="0" applyAlignment="1" applyBorder="1" applyFont="1">
      <alignment readingOrder="0"/>
    </xf>
    <xf borderId="2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readingOrder="0" shrinkToFit="0" wrapText="1"/>
    </xf>
    <xf borderId="7" fillId="0" fontId="1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2" fillId="15" fontId="3" numFmtId="164" xfId="0" applyAlignment="1" applyBorder="1" applyFont="1" applyNumberFormat="1">
      <alignment horizontal="center" readingOrder="0" shrinkToFit="0" vertical="center" wrapText="1"/>
    </xf>
    <xf borderId="1" fillId="15" fontId="3" numFmtId="0" xfId="0" applyAlignment="1" applyBorder="1" applyFont="1">
      <alignment horizontal="center" readingOrder="0" shrinkToFit="0" vertical="center" wrapText="1"/>
    </xf>
    <xf borderId="1" fillId="15" fontId="2" numFmtId="0" xfId="0" applyAlignment="1" applyBorder="1" applyFont="1">
      <alignment horizontal="center" vertical="center"/>
    </xf>
    <xf borderId="1" fillId="15" fontId="2" numFmtId="0" xfId="0" applyAlignment="1" applyBorder="1" applyFont="1">
      <alignment horizontal="center" readingOrder="0" shrinkToFit="0" vertical="center" wrapText="1"/>
    </xf>
    <xf borderId="1" fillId="15" fontId="2" numFmtId="3" xfId="0" applyAlignment="1" applyBorder="1" applyFont="1" applyNumberFormat="1">
      <alignment horizontal="center" readingOrder="0" shrinkToFit="0" vertical="center" wrapText="1"/>
    </xf>
    <xf borderId="1" fillId="15" fontId="2" numFmtId="0" xfId="0" applyAlignment="1" applyBorder="1" applyFont="1">
      <alignment horizontal="center" readingOrder="0" vertical="center"/>
    </xf>
    <xf borderId="1" fillId="16" fontId="2" numFmtId="0" xfId="0" applyAlignment="1" applyBorder="1" applyFill="1" applyFont="1">
      <alignment horizontal="center" readingOrder="0" shrinkToFit="0" vertical="center" wrapText="1"/>
    </xf>
    <xf borderId="6" fillId="15" fontId="3" numFmtId="164" xfId="0" applyAlignment="1" applyBorder="1" applyFont="1" applyNumberFormat="1">
      <alignment horizontal="center" readingOrder="0" shrinkToFit="0" vertical="center" wrapText="1"/>
    </xf>
    <xf borderId="6" fillId="15" fontId="3" numFmtId="166" xfId="0" applyAlignment="1" applyBorder="1" applyFont="1" applyNumberFormat="1">
      <alignment horizontal="center" readingOrder="0" shrinkToFit="0" vertical="center" wrapText="1"/>
    </xf>
    <xf borderId="6" fillId="15" fontId="3" numFmtId="0" xfId="0" applyAlignment="1" applyBorder="1" applyFont="1">
      <alignment horizontal="center" readingOrder="0" shrinkToFit="0" vertical="center" wrapText="1"/>
    </xf>
    <xf borderId="6" fillId="14" fontId="1" numFmtId="164" xfId="0" applyAlignment="1" applyBorder="1" applyFont="1" applyNumberFormat="1">
      <alignment horizontal="center" readingOrder="0" vertical="center"/>
    </xf>
    <xf borderId="6" fillId="14" fontId="1" numFmtId="166" xfId="0" applyAlignment="1" applyBorder="1" applyFont="1" applyNumberFormat="1">
      <alignment horizontal="center" readingOrder="0" vertical="center"/>
    </xf>
    <xf borderId="6" fillId="14" fontId="1" numFmtId="166" xfId="0" applyAlignment="1" applyBorder="1" applyFont="1" applyNumberFormat="1">
      <alignment horizontal="center" vertical="center"/>
    </xf>
    <xf borderId="6" fillId="17" fontId="1" numFmtId="0" xfId="0" applyAlignment="1" applyBorder="1" applyFill="1" applyFont="1">
      <alignment horizontal="center" readingOrder="0" vertical="center"/>
    </xf>
    <xf borderId="6" fillId="17" fontId="1" numFmtId="0" xfId="0" applyAlignment="1" applyBorder="1" applyFont="1">
      <alignment horizontal="center" vertical="center"/>
    </xf>
    <xf borderId="6" fillId="17" fontId="1" numFmtId="3" xfId="0" applyAlignment="1" applyBorder="1" applyFont="1" applyNumberFormat="1">
      <alignment horizontal="center" readingOrder="0" vertical="center"/>
    </xf>
    <xf borderId="6" fillId="16" fontId="1" numFmtId="0" xfId="0" applyAlignment="1" applyBorder="1" applyFont="1">
      <alignment horizontal="center" vertical="center"/>
    </xf>
    <xf borderId="6" fillId="14" fontId="1" numFmtId="164" xfId="0" applyAlignment="1" applyBorder="1" applyFont="1" applyNumberFormat="1">
      <alignment horizontal="center" vertical="center"/>
    </xf>
    <xf borderId="0" fillId="15" fontId="2" numFmtId="166" xfId="0" applyAlignment="1" applyFont="1" applyNumberFormat="1">
      <alignment horizontal="center" readingOrder="0" vertical="center"/>
    </xf>
    <xf borderId="0" fillId="15" fontId="2" numFmtId="0" xfId="0" applyAlignment="1" applyFont="1">
      <alignment horizontal="center" readingOrder="0" vertical="center"/>
    </xf>
    <xf borderId="0" fillId="15" fontId="2" numFmtId="0" xfId="0" applyAlignment="1" applyFont="1">
      <alignment horizontal="center" vertical="center"/>
    </xf>
    <xf borderId="0" fillId="0" fontId="1" numFmtId="166" xfId="0" applyAlignment="1" applyFont="1" applyNumberFormat="1">
      <alignment horizontal="center" readingOrder="0" vertical="center"/>
    </xf>
    <xf borderId="0" fillId="14" fontId="13" numFmtId="0" xfId="0" applyAlignment="1" applyFont="1">
      <alignment horizontal="center" readingOrder="0" vertical="center"/>
    </xf>
    <xf borderId="0" fillId="14" fontId="1" numFmtId="0" xfId="0" applyAlignment="1" applyFont="1">
      <alignment horizontal="center" readingOrder="0" vertical="center"/>
    </xf>
    <xf borderId="0" fillId="14" fontId="13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14" fontId="1" numFmtId="0" xfId="0" applyAlignment="1" applyFont="1">
      <alignment horizontal="center" vertical="center"/>
    </xf>
    <xf borderId="0" fillId="0" fontId="1" numFmtId="166" xfId="0" applyAlignment="1" applyFont="1" applyNumberFormat="1">
      <alignment horizontal="center" vertical="center"/>
    </xf>
  </cellXfs>
  <cellStyles count="1">
    <cellStyle xfId="0" name="Normal" builtinId="0"/>
  </cellStyles>
  <dxfs count="1"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4.jpg"/><Relationship Id="rId3" Type="http://schemas.openxmlformats.org/officeDocument/2006/relationships/image" Target="../media/image3.jpg"/><Relationship Id="rId4" Type="http://schemas.openxmlformats.org/officeDocument/2006/relationships/image" Target="../media/image2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47625" cy="19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4</xdr:row>
      <xdr:rowOff>0</xdr:rowOff>
    </xdr:from>
    <xdr:ext cx="333375" cy="466725"/>
    <xdr:pic>
      <xdr:nvPicPr>
        <xdr:cNvPr id="0" name="image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4</xdr:row>
      <xdr:rowOff>0</xdr:rowOff>
    </xdr:from>
    <xdr:ext cx="333375" cy="46672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4</xdr:row>
      <xdr:rowOff>0</xdr:rowOff>
    </xdr:from>
    <xdr:ext cx="352425" cy="466725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943725" cy="4914900"/>
    <xdr:pic>
      <xdr:nvPicPr>
        <xdr:cNvPr id="0" name="image5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instagram.com/shkolammru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sheetData>
    <row r="1">
      <c r="A1" s="1" t="s">
        <v>0</v>
      </c>
      <c r="B1" s="2" t="s">
        <v>1</v>
      </c>
      <c r="C1" s="3" t="s">
        <v>2</v>
      </c>
      <c r="D1" s="4">
        <v>2.0</v>
      </c>
      <c r="E1" s="5"/>
      <c r="F1" s="6">
        <f>COUNTA(FastCalendar!B1:FastCalendar!B600)</f>
        <v>1</v>
      </c>
      <c r="G1" s="7"/>
      <c r="H1" s="8"/>
      <c r="I1" s="9">
        <f>COUNTA(FastCalendar!A1:FastCalendar!A600)</f>
        <v>1</v>
      </c>
      <c r="J1" s="10">
        <f>COUNTIF(F2:F600,"ok")+2</f>
        <v>3</v>
      </c>
      <c r="K1" s="11">
        <f>count(FastCalendar!C2:FastCalendar!C600)+1</f>
        <v>1</v>
      </c>
      <c r="L1" s="12"/>
    </row>
    <row r="2">
      <c r="A2" s="13" t="s">
        <v>3</v>
      </c>
      <c r="B2" s="13" t="s">
        <v>4</v>
      </c>
      <c r="F2" s="14" t="s">
        <v>5</v>
      </c>
      <c r="H2" t="str">
        <f>if(FastCalendar!A2="","",VLOOKUP(FastCalendar!A2,data!$A$2:$B$600,2))</f>
        <v>#REF!</v>
      </c>
      <c r="J2" t="str">
        <f t="shared" ref="J2:J600" si="1">if(FastCalendar!C2="","",FastCalendar!C2+FastCalendar!D2)</f>
        <v>#REF!</v>
      </c>
      <c r="K2" t="str">
        <f t="shared" ref="K2:K600" si="2">if(FastCalendar!C2="","",FastCalendar!C2+FastCalendar!E2)</f>
        <v>#REF!</v>
      </c>
    </row>
    <row r="3">
      <c r="A3" s="13" t="s">
        <v>6</v>
      </c>
      <c r="B3" s="13" t="s">
        <v>6</v>
      </c>
      <c r="H3" t="str">
        <f>if(FastCalendar!A3="","",VLOOKUP(FastCalendar!A3,data!$A$2:$B$600,2))</f>
        <v>#REF!</v>
      </c>
      <c r="J3" t="str">
        <f t="shared" si="1"/>
        <v>#REF!</v>
      </c>
      <c r="K3" t="str">
        <f t="shared" si="2"/>
        <v>#REF!</v>
      </c>
    </row>
    <row r="4">
      <c r="H4" t="str">
        <f>if(FastCalendar!A4="","",VLOOKUP(FastCalendar!A4,data!$A$2:$B$600,2))</f>
        <v>#REF!</v>
      </c>
      <c r="J4" t="str">
        <f t="shared" si="1"/>
        <v>#REF!</v>
      </c>
      <c r="K4" t="str">
        <f t="shared" si="2"/>
        <v>#REF!</v>
      </c>
    </row>
    <row r="5">
      <c r="H5" t="str">
        <f>if(FastCalendar!A5="","",VLOOKUP(FastCalendar!A5,data!$A$2:$B$600,2))</f>
        <v>#REF!</v>
      </c>
      <c r="J5" t="str">
        <f t="shared" si="1"/>
        <v>#REF!</v>
      </c>
      <c r="K5" t="str">
        <f t="shared" si="2"/>
        <v>#REF!</v>
      </c>
    </row>
    <row r="6">
      <c r="H6" t="str">
        <f>if(FastCalendar!A6="","",VLOOKUP(FastCalendar!A6,data!$A$2:$B$600,2))</f>
        <v>#REF!</v>
      </c>
      <c r="J6" t="str">
        <f t="shared" si="1"/>
        <v>#REF!</v>
      </c>
      <c r="K6" t="str">
        <f t="shared" si="2"/>
        <v>#REF!</v>
      </c>
    </row>
    <row r="7">
      <c r="H7" t="str">
        <f>if(FastCalendar!A7="","",VLOOKUP(FastCalendar!A7,data!$A$2:$B$600,2))</f>
        <v>#REF!</v>
      </c>
      <c r="J7" t="str">
        <f t="shared" si="1"/>
        <v>#REF!</v>
      </c>
      <c r="K7" t="str">
        <f t="shared" si="2"/>
        <v>#REF!</v>
      </c>
    </row>
    <row r="8">
      <c r="H8" t="str">
        <f>if(FastCalendar!A8="","",VLOOKUP(FastCalendar!A8,data!$A$2:$B$600,2))</f>
        <v>#REF!</v>
      </c>
      <c r="J8" t="str">
        <f t="shared" si="1"/>
        <v>#REF!</v>
      </c>
      <c r="K8" t="str">
        <f t="shared" si="2"/>
        <v>#REF!</v>
      </c>
    </row>
    <row r="9">
      <c r="H9" t="str">
        <f>if(FastCalendar!A9="","",VLOOKUP(FastCalendar!A9,data!$A$2:$B$600,2))</f>
        <v>#REF!</v>
      </c>
      <c r="J9" t="str">
        <f t="shared" si="1"/>
        <v>#REF!</v>
      </c>
      <c r="K9" t="str">
        <f t="shared" si="2"/>
        <v>#REF!</v>
      </c>
    </row>
    <row r="10">
      <c r="H10" t="str">
        <f>if(FastCalendar!A10="","",VLOOKUP(FastCalendar!A10,data!$A$2:$B$600,2))</f>
        <v>#REF!</v>
      </c>
      <c r="J10" t="str">
        <f t="shared" si="1"/>
        <v>#REF!</v>
      </c>
      <c r="K10" t="str">
        <f t="shared" si="2"/>
        <v>#REF!</v>
      </c>
    </row>
    <row r="11">
      <c r="H11" t="str">
        <f>if(FastCalendar!A11="","",VLOOKUP(FastCalendar!A11,data!$A$2:$B$600,2))</f>
        <v>#REF!</v>
      </c>
      <c r="J11" t="str">
        <f t="shared" si="1"/>
        <v>#REF!</v>
      </c>
      <c r="K11" t="str">
        <f t="shared" si="2"/>
        <v>#REF!</v>
      </c>
    </row>
    <row r="12">
      <c r="H12" t="str">
        <f>if(FastCalendar!A12="","",VLOOKUP(FastCalendar!A12,data!$A$2:$B$600,2))</f>
        <v>#REF!</v>
      </c>
      <c r="J12" t="str">
        <f t="shared" si="1"/>
        <v>#REF!</v>
      </c>
      <c r="K12" t="str">
        <f t="shared" si="2"/>
        <v>#REF!</v>
      </c>
    </row>
    <row r="13">
      <c r="H13" t="str">
        <f>if(FastCalendar!A13="","",VLOOKUP(FastCalendar!A13,data!$A$2:$B$600,2))</f>
        <v>#REF!</v>
      </c>
      <c r="J13" t="str">
        <f t="shared" si="1"/>
        <v>#REF!</v>
      </c>
      <c r="K13" t="str">
        <f t="shared" si="2"/>
        <v>#REF!</v>
      </c>
    </row>
    <row r="14">
      <c r="H14" t="str">
        <f>if(FastCalendar!A14="","",VLOOKUP(FastCalendar!A14,data!$A$2:$B$600,2))</f>
        <v>#REF!</v>
      </c>
      <c r="J14" t="str">
        <f t="shared" si="1"/>
        <v>#REF!</v>
      </c>
      <c r="K14" t="str">
        <f t="shared" si="2"/>
        <v>#REF!</v>
      </c>
    </row>
    <row r="15">
      <c r="H15" t="str">
        <f>if(FastCalendar!A15="","",VLOOKUP(FastCalendar!A15,data!$A$2:$B$600,2))</f>
        <v>#REF!</v>
      </c>
      <c r="J15" t="str">
        <f t="shared" si="1"/>
        <v>#REF!</v>
      </c>
      <c r="K15" t="str">
        <f t="shared" si="2"/>
        <v>#REF!</v>
      </c>
    </row>
    <row r="16">
      <c r="H16" t="str">
        <f>if(FastCalendar!A16="","",VLOOKUP(FastCalendar!A16,data!$A$2:$B$600,2))</f>
        <v>#REF!</v>
      </c>
      <c r="J16" t="str">
        <f t="shared" si="1"/>
        <v>#REF!</v>
      </c>
      <c r="K16" t="str">
        <f t="shared" si="2"/>
        <v>#REF!</v>
      </c>
    </row>
    <row r="17">
      <c r="H17" t="str">
        <f>if(FastCalendar!A17="","",VLOOKUP(FastCalendar!A17,data!$A$2:$B$600,2))</f>
        <v>#REF!</v>
      </c>
      <c r="J17" t="str">
        <f t="shared" si="1"/>
        <v>#REF!</v>
      </c>
      <c r="K17" t="str">
        <f t="shared" si="2"/>
        <v>#REF!</v>
      </c>
    </row>
    <row r="18">
      <c r="H18" t="str">
        <f>if(FastCalendar!A18="","",VLOOKUP(FastCalendar!A18,data!$A$2:$B$600,2))</f>
        <v>#REF!</v>
      </c>
      <c r="J18" t="str">
        <f t="shared" si="1"/>
        <v>#REF!</v>
      </c>
      <c r="K18" t="str">
        <f t="shared" si="2"/>
        <v>#REF!</v>
      </c>
    </row>
    <row r="19">
      <c r="H19" t="str">
        <f>if(FastCalendar!A19="","",VLOOKUP(FastCalendar!A19,data!$A$2:$B$600,2))</f>
        <v>#REF!</v>
      </c>
      <c r="J19" t="str">
        <f t="shared" si="1"/>
        <v>#REF!</v>
      </c>
      <c r="K19" t="str">
        <f t="shared" si="2"/>
        <v>#REF!</v>
      </c>
    </row>
    <row r="20">
      <c r="H20" t="str">
        <f>if(FastCalendar!A20="","",VLOOKUP(FastCalendar!A20,data!$A$2:$B$600,2))</f>
        <v>#REF!</v>
      </c>
      <c r="J20" t="str">
        <f t="shared" si="1"/>
        <v>#REF!</v>
      </c>
      <c r="K20" t="str">
        <f t="shared" si="2"/>
        <v>#REF!</v>
      </c>
    </row>
    <row r="21">
      <c r="H21" t="str">
        <f>if(FastCalendar!A21="","",VLOOKUP(FastCalendar!A21,data!$A$2:$B$600,2))</f>
        <v>#REF!</v>
      </c>
      <c r="J21" t="str">
        <f t="shared" si="1"/>
        <v>#REF!</v>
      </c>
      <c r="K21" t="str">
        <f t="shared" si="2"/>
        <v>#REF!</v>
      </c>
    </row>
    <row r="22">
      <c r="H22" t="str">
        <f>if(FastCalendar!A22="","",VLOOKUP(FastCalendar!A22,data!$A$2:$B$600,2))</f>
        <v>#REF!</v>
      </c>
      <c r="J22" t="str">
        <f t="shared" si="1"/>
        <v>#REF!</v>
      </c>
      <c r="K22" t="str">
        <f t="shared" si="2"/>
        <v>#REF!</v>
      </c>
    </row>
    <row r="23">
      <c r="H23" t="str">
        <f>if(FastCalendar!A23="","",VLOOKUP(FastCalendar!A23,data!$A$2:$B$600,2))</f>
        <v>#REF!</v>
      </c>
      <c r="J23" t="str">
        <f t="shared" si="1"/>
        <v>#REF!</v>
      </c>
      <c r="K23" t="str">
        <f t="shared" si="2"/>
        <v>#REF!</v>
      </c>
    </row>
    <row r="24">
      <c r="H24" t="str">
        <f>if(FastCalendar!A24="","",VLOOKUP(FastCalendar!A24,data!$A$2:$B$600,2))</f>
        <v>#REF!</v>
      </c>
      <c r="J24" t="str">
        <f t="shared" si="1"/>
        <v>#REF!</v>
      </c>
      <c r="K24" t="str">
        <f t="shared" si="2"/>
        <v>#REF!</v>
      </c>
    </row>
    <row r="25">
      <c r="H25" t="str">
        <f>if(FastCalendar!A25="","",VLOOKUP(FastCalendar!A25,data!$A$2:$B$600,2))</f>
        <v>#REF!</v>
      </c>
      <c r="J25" t="str">
        <f t="shared" si="1"/>
        <v>#REF!</v>
      </c>
      <c r="K25" t="str">
        <f t="shared" si="2"/>
        <v>#REF!</v>
      </c>
    </row>
    <row r="26">
      <c r="H26" t="str">
        <f>if(FastCalendar!A26="","",VLOOKUP(FastCalendar!A26,data!$A$2:$B$600,2))</f>
        <v>#REF!</v>
      </c>
      <c r="J26" t="str">
        <f t="shared" si="1"/>
        <v>#REF!</v>
      </c>
      <c r="K26" t="str">
        <f t="shared" si="2"/>
        <v>#REF!</v>
      </c>
    </row>
    <row r="27">
      <c r="H27" t="str">
        <f>if(FastCalendar!A27="","",VLOOKUP(FastCalendar!A27,data!$A$2:$B$600,2))</f>
        <v>#REF!</v>
      </c>
      <c r="J27" t="str">
        <f t="shared" si="1"/>
        <v>#REF!</v>
      </c>
      <c r="K27" t="str">
        <f t="shared" si="2"/>
        <v>#REF!</v>
      </c>
    </row>
    <row r="28">
      <c r="H28" t="str">
        <f>if(FastCalendar!A28="","",VLOOKUP(FastCalendar!A28,data!$A$2:$B$600,2))</f>
        <v>#REF!</v>
      </c>
      <c r="J28" t="str">
        <f t="shared" si="1"/>
        <v>#REF!</v>
      </c>
      <c r="K28" t="str">
        <f t="shared" si="2"/>
        <v>#REF!</v>
      </c>
    </row>
    <row r="29">
      <c r="H29" t="str">
        <f>if(FastCalendar!A29="","",VLOOKUP(FastCalendar!A29,data!$A$2:$B$600,2))</f>
        <v>#REF!</v>
      </c>
      <c r="J29" t="str">
        <f t="shared" si="1"/>
        <v>#REF!</v>
      </c>
      <c r="K29" t="str">
        <f t="shared" si="2"/>
        <v>#REF!</v>
      </c>
    </row>
    <row r="30">
      <c r="H30" t="str">
        <f>if(FastCalendar!A30="","",VLOOKUP(FastCalendar!A30,data!$A$2:$B$600,2))</f>
        <v>#REF!</v>
      </c>
      <c r="J30" t="str">
        <f t="shared" si="1"/>
        <v>#REF!</v>
      </c>
      <c r="K30" t="str">
        <f t="shared" si="2"/>
        <v>#REF!</v>
      </c>
    </row>
    <row r="31">
      <c r="H31" t="str">
        <f>if(FastCalendar!A31="","",VLOOKUP(FastCalendar!A31,data!$A$2:$B$600,2))</f>
        <v>#REF!</v>
      </c>
      <c r="J31" t="str">
        <f t="shared" si="1"/>
        <v>#REF!</v>
      </c>
      <c r="K31" t="str">
        <f t="shared" si="2"/>
        <v>#REF!</v>
      </c>
    </row>
    <row r="32">
      <c r="H32" t="str">
        <f>if(FastCalendar!A32="","",VLOOKUP(FastCalendar!A32,data!$A$2:$B$600,2))</f>
        <v>#REF!</v>
      </c>
      <c r="J32" t="str">
        <f t="shared" si="1"/>
        <v>#REF!</v>
      </c>
      <c r="K32" t="str">
        <f t="shared" si="2"/>
        <v>#REF!</v>
      </c>
    </row>
    <row r="33">
      <c r="H33" t="str">
        <f>if(FastCalendar!A33="","",VLOOKUP(FastCalendar!A33,data!$A$2:$B$600,2))</f>
        <v>#REF!</v>
      </c>
      <c r="J33" t="str">
        <f t="shared" si="1"/>
        <v>#REF!</v>
      </c>
      <c r="K33" t="str">
        <f t="shared" si="2"/>
        <v>#REF!</v>
      </c>
    </row>
    <row r="34">
      <c r="H34" t="str">
        <f>if(FastCalendar!A34="","",VLOOKUP(FastCalendar!A34,data!$A$2:$B$600,2))</f>
        <v>#REF!</v>
      </c>
      <c r="J34" t="str">
        <f t="shared" si="1"/>
        <v>#REF!</v>
      </c>
      <c r="K34" t="str">
        <f t="shared" si="2"/>
        <v>#REF!</v>
      </c>
    </row>
    <row r="35">
      <c r="H35" t="str">
        <f>if(FastCalendar!A35="","",VLOOKUP(FastCalendar!A35,data!$A$2:$B$600,2))</f>
        <v>#REF!</v>
      </c>
      <c r="J35" t="str">
        <f t="shared" si="1"/>
        <v>#REF!</v>
      </c>
      <c r="K35" t="str">
        <f t="shared" si="2"/>
        <v>#REF!</v>
      </c>
    </row>
    <row r="36">
      <c r="H36" t="str">
        <f>if(FastCalendar!A36="","",VLOOKUP(FastCalendar!A36,data!$A$2:$B$600,2))</f>
        <v>#REF!</v>
      </c>
      <c r="J36" t="str">
        <f t="shared" si="1"/>
        <v>#REF!</v>
      </c>
      <c r="K36" t="str">
        <f t="shared" si="2"/>
        <v>#REF!</v>
      </c>
    </row>
    <row r="37">
      <c r="H37" t="str">
        <f>if(FastCalendar!A37="","",VLOOKUP(FastCalendar!A37,data!$A$2:$B$600,2))</f>
        <v>#REF!</v>
      </c>
      <c r="J37" t="str">
        <f t="shared" si="1"/>
        <v>#REF!</v>
      </c>
      <c r="K37" t="str">
        <f t="shared" si="2"/>
        <v>#REF!</v>
      </c>
    </row>
    <row r="38">
      <c r="H38" t="str">
        <f>if(FastCalendar!A38="","",VLOOKUP(FastCalendar!A38,data!$A$2:$B$600,2))</f>
        <v>#REF!</v>
      </c>
      <c r="J38" t="str">
        <f t="shared" si="1"/>
        <v>#REF!</v>
      </c>
      <c r="K38" t="str">
        <f t="shared" si="2"/>
        <v>#REF!</v>
      </c>
    </row>
    <row r="39">
      <c r="H39" t="str">
        <f>if(FastCalendar!A39="","",VLOOKUP(FastCalendar!A39,data!$A$2:$B$600,2))</f>
        <v>#REF!</v>
      </c>
      <c r="J39" t="str">
        <f t="shared" si="1"/>
        <v>#REF!</v>
      </c>
      <c r="K39" t="str">
        <f t="shared" si="2"/>
        <v>#REF!</v>
      </c>
    </row>
    <row r="40">
      <c r="H40" t="str">
        <f>if(FastCalendar!A40="","",VLOOKUP(FastCalendar!A40,data!$A$2:$B$600,2))</f>
        <v>#REF!</v>
      </c>
      <c r="J40" t="str">
        <f t="shared" si="1"/>
        <v>#REF!</v>
      </c>
      <c r="K40" t="str">
        <f t="shared" si="2"/>
        <v>#REF!</v>
      </c>
    </row>
    <row r="41">
      <c r="H41" t="str">
        <f>if(FastCalendar!A41="","",VLOOKUP(FastCalendar!A41,data!$A$2:$B$600,2))</f>
        <v>#REF!</v>
      </c>
      <c r="J41" t="str">
        <f t="shared" si="1"/>
        <v>#REF!</v>
      </c>
      <c r="K41" t="str">
        <f t="shared" si="2"/>
        <v>#REF!</v>
      </c>
    </row>
    <row r="42">
      <c r="H42" t="str">
        <f>if(FastCalendar!A42="","",VLOOKUP(FastCalendar!A42,data!$A$2:$B$600,2))</f>
        <v>#REF!</v>
      </c>
      <c r="J42" t="str">
        <f t="shared" si="1"/>
        <v>#REF!</v>
      </c>
      <c r="K42" t="str">
        <f t="shared" si="2"/>
        <v>#REF!</v>
      </c>
    </row>
    <row r="43">
      <c r="H43" t="str">
        <f>if(FastCalendar!A43="","",VLOOKUP(FastCalendar!A43,data!$A$2:$B$600,2))</f>
        <v>#REF!</v>
      </c>
      <c r="J43" t="str">
        <f t="shared" si="1"/>
        <v>#REF!</v>
      </c>
      <c r="K43" t="str">
        <f t="shared" si="2"/>
        <v>#REF!</v>
      </c>
    </row>
    <row r="44">
      <c r="H44" t="str">
        <f>if(FastCalendar!A44="","",VLOOKUP(FastCalendar!A44,data!$A$2:$B$600,2))</f>
        <v>#REF!</v>
      </c>
      <c r="J44" t="str">
        <f t="shared" si="1"/>
        <v>#REF!</v>
      </c>
      <c r="K44" t="str">
        <f t="shared" si="2"/>
        <v>#REF!</v>
      </c>
    </row>
    <row r="45">
      <c r="H45" t="str">
        <f>if(FastCalendar!A45="","",VLOOKUP(FastCalendar!A45,data!$A$2:$B$600,2))</f>
        <v>#REF!</v>
      </c>
      <c r="J45" t="str">
        <f t="shared" si="1"/>
        <v>#REF!</v>
      </c>
      <c r="K45" t="str">
        <f t="shared" si="2"/>
        <v>#REF!</v>
      </c>
    </row>
    <row r="46">
      <c r="H46" t="str">
        <f>if(FastCalendar!A46="","",VLOOKUP(FastCalendar!A46,data!$A$2:$B$600,2))</f>
        <v>#REF!</v>
      </c>
      <c r="J46" t="str">
        <f t="shared" si="1"/>
        <v>#REF!</v>
      </c>
      <c r="K46" t="str">
        <f t="shared" si="2"/>
        <v>#REF!</v>
      </c>
    </row>
    <row r="47">
      <c r="H47" t="str">
        <f>if(FastCalendar!A47="","",VLOOKUP(FastCalendar!A47,data!$A$2:$B$600,2))</f>
        <v>#REF!</v>
      </c>
      <c r="J47" t="str">
        <f t="shared" si="1"/>
        <v>#REF!</v>
      </c>
      <c r="K47" t="str">
        <f t="shared" si="2"/>
        <v>#REF!</v>
      </c>
    </row>
    <row r="48">
      <c r="H48" t="str">
        <f>if(FastCalendar!A48="","",VLOOKUP(FastCalendar!A48,data!$A$2:$B$600,2))</f>
        <v>#REF!</v>
      </c>
      <c r="J48" t="str">
        <f t="shared" si="1"/>
        <v>#REF!</v>
      </c>
      <c r="K48" t="str">
        <f t="shared" si="2"/>
        <v>#REF!</v>
      </c>
    </row>
    <row r="49">
      <c r="H49" t="str">
        <f>if(FastCalendar!A49="","",VLOOKUP(FastCalendar!A49,data!$A$2:$B$600,2))</f>
        <v>#REF!</v>
      </c>
      <c r="J49" t="str">
        <f t="shared" si="1"/>
        <v>#REF!</v>
      </c>
      <c r="K49" t="str">
        <f t="shared" si="2"/>
        <v>#REF!</v>
      </c>
    </row>
    <row r="50">
      <c r="H50" t="str">
        <f>if(FastCalendar!A50="","",VLOOKUP(FastCalendar!A50,data!$A$2:$B$600,2))</f>
        <v>#REF!</v>
      </c>
      <c r="J50" t="str">
        <f t="shared" si="1"/>
        <v>#REF!</v>
      </c>
      <c r="K50" t="str">
        <f t="shared" si="2"/>
        <v>#REF!</v>
      </c>
    </row>
    <row r="51">
      <c r="H51" t="str">
        <f>if(FastCalendar!A51="","",VLOOKUP(FastCalendar!A51,data!$A$2:$B$600,2))</f>
        <v>#REF!</v>
      </c>
      <c r="J51" t="str">
        <f t="shared" si="1"/>
        <v>#REF!</v>
      </c>
      <c r="K51" t="str">
        <f t="shared" si="2"/>
        <v>#REF!</v>
      </c>
    </row>
    <row r="52">
      <c r="H52" t="str">
        <f>if(FastCalendar!A52="","",VLOOKUP(FastCalendar!A52,data!$A$2:$B$600,2))</f>
        <v>#REF!</v>
      </c>
      <c r="J52" t="str">
        <f t="shared" si="1"/>
        <v>#REF!</v>
      </c>
      <c r="K52" t="str">
        <f t="shared" si="2"/>
        <v>#REF!</v>
      </c>
    </row>
    <row r="53">
      <c r="H53" t="str">
        <f>if(FastCalendar!A53="","",VLOOKUP(FastCalendar!A53,data!$A$2:$B$600,2))</f>
        <v>#REF!</v>
      </c>
      <c r="J53" t="str">
        <f t="shared" si="1"/>
        <v>#REF!</v>
      </c>
      <c r="K53" t="str">
        <f t="shared" si="2"/>
        <v>#REF!</v>
      </c>
    </row>
    <row r="54">
      <c r="H54" t="str">
        <f>if(FastCalendar!A54="","",VLOOKUP(FastCalendar!A54,data!$A$2:$B$600,2))</f>
        <v>#REF!</v>
      </c>
      <c r="J54" t="str">
        <f t="shared" si="1"/>
        <v>#REF!</v>
      </c>
      <c r="K54" t="str">
        <f t="shared" si="2"/>
        <v>#REF!</v>
      </c>
    </row>
    <row r="55">
      <c r="H55" t="str">
        <f>if(FastCalendar!A55="","",VLOOKUP(FastCalendar!A55,data!$A$2:$B$600,2))</f>
        <v>#REF!</v>
      </c>
      <c r="J55" t="str">
        <f t="shared" si="1"/>
        <v>#REF!</v>
      </c>
      <c r="K55" t="str">
        <f t="shared" si="2"/>
        <v>#REF!</v>
      </c>
    </row>
    <row r="56">
      <c r="H56" t="str">
        <f>if(FastCalendar!A56="","",VLOOKUP(FastCalendar!A56,data!$A$2:$B$600,2))</f>
        <v>#REF!</v>
      </c>
      <c r="J56" t="str">
        <f t="shared" si="1"/>
        <v>#REF!</v>
      </c>
      <c r="K56" t="str">
        <f t="shared" si="2"/>
        <v>#REF!</v>
      </c>
    </row>
    <row r="57">
      <c r="H57" t="str">
        <f>if(FastCalendar!A57="","",VLOOKUP(FastCalendar!A57,data!$A$2:$B$600,2))</f>
        <v>#REF!</v>
      </c>
      <c r="J57" t="str">
        <f t="shared" si="1"/>
        <v>#REF!</v>
      </c>
      <c r="K57" t="str">
        <f t="shared" si="2"/>
        <v>#REF!</v>
      </c>
    </row>
    <row r="58">
      <c r="H58" t="str">
        <f>if(FastCalendar!A58="","",VLOOKUP(FastCalendar!A58,data!$A$2:$B$600,2))</f>
        <v>#REF!</v>
      </c>
      <c r="J58" t="str">
        <f t="shared" si="1"/>
        <v>#REF!</v>
      </c>
      <c r="K58" t="str">
        <f t="shared" si="2"/>
        <v>#REF!</v>
      </c>
    </row>
    <row r="59">
      <c r="H59" t="str">
        <f>if(FastCalendar!A59="","",VLOOKUP(FastCalendar!A59,data!$A$2:$B$600,2))</f>
        <v>#REF!</v>
      </c>
      <c r="J59" t="str">
        <f t="shared" si="1"/>
        <v>#REF!</v>
      </c>
      <c r="K59" t="str">
        <f t="shared" si="2"/>
        <v>#REF!</v>
      </c>
    </row>
    <row r="60">
      <c r="H60" t="str">
        <f>if(FastCalendar!A60="","",VLOOKUP(FastCalendar!A60,data!$A$2:$B$600,2))</f>
        <v>#REF!</v>
      </c>
      <c r="J60" t="str">
        <f t="shared" si="1"/>
        <v>#REF!</v>
      </c>
      <c r="K60" t="str">
        <f t="shared" si="2"/>
        <v>#REF!</v>
      </c>
    </row>
    <row r="61">
      <c r="H61" t="str">
        <f>if(FastCalendar!A61="","",VLOOKUP(FastCalendar!A61,data!$A$2:$B$600,2))</f>
        <v>#REF!</v>
      </c>
      <c r="J61" t="str">
        <f t="shared" si="1"/>
        <v>#REF!</v>
      </c>
      <c r="K61" t="str">
        <f t="shared" si="2"/>
        <v>#REF!</v>
      </c>
    </row>
    <row r="62">
      <c r="H62" t="str">
        <f>if(FastCalendar!A62="","",VLOOKUP(FastCalendar!A62,data!$A$2:$B$600,2))</f>
        <v>#REF!</v>
      </c>
      <c r="J62" t="str">
        <f t="shared" si="1"/>
        <v>#REF!</v>
      </c>
      <c r="K62" t="str">
        <f t="shared" si="2"/>
        <v>#REF!</v>
      </c>
    </row>
    <row r="63">
      <c r="H63" t="str">
        <f>if(FastCalendar!A63="","",VLOOKUP(FastCalendar!A63,data!$A$2:$B$600,2))</f>
        <v>#REF!</v>
      </c>
      <c r="J63" t="str">
        <f t="shared" si="1"/>
        <v>#REF!</v>
      </c>
      <c r="K63" t="str">
        <f t="shared" si="2"/>
        <v>#REF!</v>
      </c>
    </row>
    <row r="64">
      <c r="H64" t="str">
        <f>if(FastCalendar!A64="","",VLOOKUP(FastCalendar!A64,data!$A$2:$B$600,2))</f>
        <v>#REF!</v>
      </c>
      <c r="J64" t="str">
        <f t="shared" si="1"/>
        <v>#REF!</v>
      </c>
      <c r="K64" t="str">
        <f t="shared" si="2"/>
        <v>#REF!</v>
      </c>
    </row>
    <row r="65">
      <c r="H65" t="str">
        <f>if(FastCalendar!A65="","",VLOOKUP(FastCalendar!A65,data!$A$2:$B$600,2))</f>
        <v>#REF!</v>
      </c>
      <c r="J65" t="str">
        <f t="shared" si="1"/>
        <v>#REF!</v>
      </c>
      <c r="K65" t="str">
        <f t="shared" si="2"/>
        <v>#REF!</v>
      </c>
    </row>
    <row r="66">
      <c r="H66" t="str">
        <f>if(FastCalendar!A66="","",VLOOKUP(FastCalendar!A66,data!$A$2:$B$600,2))</f>
        <v>#REF!</v>
      </c>
      <c r="J66" t="str">
        <f t="shared" si="1"/>
        <v>#REF!</v>
      </c>
      <c r="K66" t="str">
        <f t="shared" si="2"/>
        <v>#REF!</v>
      </c>
    </row>
    <row r="67">
      <c r="H67" t="str">
        <f>if(FastCalendar!A67="","",VLOOKUP(FastCalendar!A67,data!$A$2:$B$600,2))</f>
        <v>#REF!</v>
      </c>
      <c r="J67" t="str">
        <f t="shared" si="1"/>
        <v>#REF!</v>
      </c>
      <c r="K67" t="str">
        <f t="shared" si="2"/>
        <v>#REF!</v>
      </c>
    </row>
    <row r="68">
      <c r="H68" t="str">
        <f>if(FastCalendar!A68="","",VLOOKUP(FastCalendar!A68,data!$A$2:$B$600,2))</f>
        <v>#REF!</v>
      </c>
      <c r="J68" t="str">
        <f t="shared" si="1"/>
        <v>#REF!</v>
      </c>
      <c r="K68" t="str">
        <f t="shared" si="2"/>
        <v>#REF!</v>
      </c>
    </row>
    <row r="69">
      <c r="H69" t="str">
        <f>if(FastCalendar!A69="","",VLOOKUP(FastCalendar!A69,data!$A$2:$B$600,2))</f>
        <v>#REF!</v>
      </c>
      <c r="J69" t="str">
        <f t="shared" si="1"/>
        <v>#REF!</v>
      </c>
      <c r="K69" t="str">
        <f t="shared" si="2"/>
        <v>#REF!</v>
      </c>
    </row>
    <row r="70">
      <c r="H70" t="str">
        <f>if(FastCalendar!A70="","",VLOOKUP(FastCalendar!A70,data!$A$2:$B$600,2))</f>
        <v>#REF!</v>
      </c>
      <c r="J70" t="str">
        <f t="shared" si="1"/>
        <v>#REF!</v>
      </c>
      <c r="K70" t="str">
        <f t="shared" si="2"/>
        <v>#REF!</v>
      </c>
    </row>
    <row r="71">
      <c r="H71" t="str">
        <f>if(FastCalendar!A71="","",VLOOKUP(FastCalendar!A71,data!$A$2:$B$600,2))</f>
        <v>#REF!</v>
      </c>
      <c r="J71" t="str">
        <f t="shared" si="1"/>
        <v>#REF!</v>
      </c>
      <c r="K71" t="str">
        <f t="shared" si="2"/>
        <v>#REF!</v>
      </c>
    </row>
    <row r="72">
      <c r="H72" t="str">
        <f>if(FastCalendar!A72="","",VLOOKUP(FastCalendar!A72,data!$A$2:$B$600,2))</f>
        <v>#REF!</v>
      </c>
      <c r="J72" t="str">
        <f t="shared" si="1"/>
        <v>#REF!</v>
      </c>
      <c r="K72" t="str">
        <f t="shared" si="2"/>
        <v>#REF!</v>
      </c>
    </row>
    <row r="73">
      <c r="H73" t="str">
        <f>if(FastCalendar!A73="","",VLOOKUP(FastCalendar!A73,data!$A$2:$B$600,2))</f>
        <v>#REF!</v>
      </c>
      <c r="J73" t="str">
        <f t="shared" si="1"/>
        <v>#REF!</v>
      </c>
      <c r="K73" t="str">
        <f t="shared" si="2"/>
        <v>#REF!</v>
      </c>
    </row>
    <row r="74">
      <c r="H74" t="str">
        <f>if(FastCalendar!A74="","",VLOOKUP(FastCalendar!A74,data!$A$2:$B$600,2))</f>
        <v>#REF!</v>
      </c>
      <c r="J74" t="str">
        <f t="shared" si="1"/>
        <v>#REF!</v>
      </c>
      <c r="K74" t="str">
        <f t="shared" si="2"/>
        <v>#REF!</v>
      </c>
    </row>
    <row r="75">
      <c r="H75" t="str">
        <f>if(FastCalendar!A75="","",VLOOKUP(FastCalendar!A75,data!$A$2:$B$600,2))</f>
        <v>#REF!</v>
      </c>
      <c r="J75" t="str">
        <f t="shared" si="1"/>
        <v>#REF!</v>
      </c>
      <c r="K75" t="str">
        <f t="shared" si="2"/>
        <v>#REF!</v>
      </c>
    </row>
    <row r="76">
      <c r="H76" t="str">
        <f>if(FastCalendar!A76="","",VLOOKUP(FastCalendar!A76,data!$A$2:$B$600,2))</f>
        <v>#REF!</v>
      </c>
      <c r="J76" t="str">
        <f t="shared" si="1"/>
        <v>#REF!</v>
      </c>
      <c r="K76" t="str">
        <f t="shared" si="2"/>
        <v>#REF!</v>
      </c>
    </row>
    <row r="77">
      <c r="H77" t="str">
        <f>if(FastCalendar!A77="","",VLOOKUP(FastCalendar!A77,data!$A$2:$B$600,2))</f>
        <v>#REF!</v>
      </c>
      <c r="J77" t="str">
        <f t="shared" si="1"/>
        <v>#REF!</v>
      </c>
      <c r="K77" t="str">
        <f t="shared" si="2"/>
        <v>#REF!</v>
      </c>
    </row>
    <row r="78">
      <c r="H78" t="str">
        <f>if(FastCalendar!A78="","",VLOOKUP(FastCalendar!A78,data!$A$2:$B$600,2))</f>
        <v>#REF!</v>
      </c>
      <c r="J78" t="str">
        <f t="shared" si="1"/>
        <v>#REF!</v>
      </c>
      <c r="K78" t="str">
        <f t="shared" si="2"/>
        <v>#REF!</v>
      </c>
    </row>
    <row r="79">
      <c r="H79" t="str">
        <f>if(FastCalendar!A79="","",VLOOKUP(FastCalendar!A79,data!$A$2:$B$600,2))</f>
        <v>#REF!</v>
      </c>
      <c r="J79" t="str">
        <f t="shared" si="1"/>
        <v>#REF!</v>
      </c>
      <c r="K79" t="str">
        <f t="shared" si="2"/>
        <v>#REF!</v>
      </c>
    </row>
    <row r="80">
      <c r="H80" t="str">
        <f>if(FastCalendar!A80="","",VLOOKUP(FastCalendar!A80,data!$A$2:$B$600,2))</f>
        <v>#REF!</v>
      </c>
      <c r="J80" t="str">
        <f t="shared" si="1"/>
        <v>#REF!</v>
      </c>
      <c r="K80" t="str">
        <f t="shared" si="2"/>
        <v>#REF!</v>
      </c>
    </row>
    <row r="81">
      <c r="H81" t="str">
        <f>if(FastCalendar!A81="","",VLOOKUP(FastCalendar!A81,data!$A$2:$B$600,2))</f>
        <v>#REF!</v>
      </c>
      <c r="J81" t="str">
        <f t="shared" si="1"/>
        <v>#REF!</v>
      </c>
      <c r="K81" t="str">
        <f t="shared" si="2"/>
        <v>#REF!</v>
      </c>
    </row>
    <row r="82">
      <c r="H82" t="str">
        <f>if(FastCalendar!A82="","",VLOOKUP(FastCalendar!A82,data!$A$2:$B$600,2))</f>
        <v>#REF!</v>
      </c>
      <c r="J82" t="str">
        <f t="shared" si="1"/>
        <v>#REF!</v>
      </c>
      <c r="K82" t="str">
        <f t="shared" si="2"/>
        <v>#REF!</v>
      </c>
    </row>
    <row r="83">
      <c r="H83" t="str">
        <f>if(FastCalendar!A83="","",VLOOKUP(FastCalendar!A83,data!$A$2:$B$600,2))</f>
        <v>#REF!</v>
      </c>
      <c r="J83" t="str">
        <f t="shared" si="1"/>
        <v>#REF!</v>
      </c>
      <c r="K83" t="str">
        <f t="shared" si="2"/>
        <v>#REF!</v>
      </c>
    </row>
    <row r="84">
      <c r="H84" t="str">
        <f>if(FastCalendar!A84="","",VLOOKUP(FastCalendar!A84,data!$A$2:$B$600,2))</f>
        <v>#REF!</v>
      </c>
      <c r="J84" t="str">
        <f t="shared" si="1"/>
        <v>#REF!</v>
      </c>
      <c r="K84" t="str">
        <f t="shared" si="2"/>
        <v>#REF!</v>
      </c>
    </row>
    <row r="85">
      <c r="H85" t="str">
        <f>if(FastCalendar!A85="","",VLOOKUP(FastCalendar!A85,data!$A$2:$B$600,2))</f>
        <v>#REF!</v>
      </c>
      <c r="J85" t="str">
        <f t="shared" si="1"/>
        <v>#REF!</v>
      </c>
      <c r="K85" t="str">
        <f t="shared" si="2"/>
        <v>#REF!</v>
      </c>
    </row>
    <row r="86">
      <c r="H86" t="str">
        <f>if(FastCalendar!A86="","",VLOOKUP(FastCalendar!A86,data!$A$2:$B$600,2))</f>
        <v>#REF!</v>
      </c>
      <c r="J86" t="str">
        <f t="shared" si="1"/>
        <v>#REF!</v>
      </c>
      <c r="K86" t="str">
        <f t="shared" si="2"/>
        <v>#REF!</v>
      </c>
    </row>
    <row r="87">
      <c r="H87" t="str">
        <f>if(FastCalendar!A87="","",VLOOKUP(FastCalendar!A87,data!$A$2:$B$600,2))</f>
        <v>#REF!</v>
      </c>
      <c r="J87" t="str">
        <f t="shared" si="1"/>
        <v>#REF!</v>
      </c>
      <c r="K87" t="str">
        <f t="shared" si="2"/>
        <v>#REF!</v>
      </c>
    </row>
    <row r="88">
      <c r="H88" t="str">
        <f>if(FastCalendar!A88="","",VLOOKUP(FastCalendar!A88,data!$A$2:$B$600,2))</f>
        <v>#REF!</v>
      </c>
      <c r="J88" t="str">
        <f t="shared" si="1"/>
        <v>#REF!</v>
      </c>
      <c r="K88" t="str">
        <f t="shared" si="2"/>
        <v>#REF!</v>
      </c>
    </row>
    <row r="89">
      <c r="H89" t="str">
        <f>if(FastCalendar!A89="","",VLOOKUP(FastCalendar!A89,data!$A$2:$B$600,2))</f>
        <v>#REF!</v>
      </c>
      <c r="J89" t="str">
        <f t="shared" si="1"/>
        <v>#REF!</v>
      </c>
      <c r="K89" t="str">
        <f t="shared" si="2"/>
        <v>#REF!</v>
      </c>
    </row>
    <row r="90">
      <c r="H90" t="str">
        <f>if(FastCalendar!A90="","",VLOOKUP(FastCalendar!A90,data!$A$2:$B$600,2))</f>
        <v>#REF!</v>
      </c>
      <c r="J90" t="str">
        <f t="shared" si="1"/>
        <v>#REF!</v>
      </c>
      <c r="K90" t="str">
        <f t="shared" si="2"/>
        <v>#REF!</v>
      </c>
    </row>
    <row r="91">
      <c r="H91" t="str">
        <f>if(FastCalendar!A91="","",VLOOKUP(FastCalendar!A91,data!$A$2:$B$600,2))</f>
        <v>#REF!</v>
      </c>
      <c r="J91" t="str">
        <f t="shared" si="1"/>
        <v>#REF!</v>
      </c>
      <c r="K91" t="str">
        <f t="shared" si="2"/>
        <v>#REF!</v>
      </c>
    </row>
    <row r="92">
      <c r="H92" t="str">
        <f>if(FastCalendar!A92="","",VLOOKUP(FastCalendar!A92,data!$A$2:$B$600,2))</f>
        <v>#REF!</v>
      </c>
      <c r="J92" t="str">
        <f t="shared" si="1"/>
        <v>#REF!</v>
      </c>
      <c r="K92" t="str">
        <f t="shared" si="2"/>
        <v>#REF!</v>
      </c>
    </row>
    <row r="93">
      <c r="H93" t="str">
        <f>if(FastCalendar!A93="","",VLOOKUP(FastCalendar!A93,data!$A$2:$B$600,2))</f>
        <v>#REF!</v>
      </c>
      <c r="J93" t="str">
        <f t="shared" si="1"/>
        <v>#REF!</v>
      </c>
      <c r="K93" t="str">
        <f t="shared" si="2"/>
        <v>#REF!</v>
      </c>
    </row>
    <row r="94">
      <c r="H94" t="str">
        <f>if(FastCalendar!A94="","",VLOOKUP(FastCalendar!A94,data!$A$2:$B$600,2))</f>
        <v>#REF!</v>
      </c>
      <c r="J94" t="str">
        <f t="shared" si="1"/>
        <v>#REF!</v>
      </c>
      <c r="K94" t="str">
        <f t="shared" si="2"/>
        <v>#REF!</v>
      </c>
    </row>
    <row r="95">
      <c r="H95" t="str">
        <f>if(FastCalendar!A95="","",VLOOKUP(FastCalendar!A95,data!$A$2:$B$600,2))</f>
        <v>#REF!</v>
      </c>
      <c r="J95" t="str">
        <f t="shared" si="1"/>
        <v>#REF!</v>
      </c>
      <c r="K95" t="str">
        <f t="shared" si="2"/>
        <v>#REF!</v>
      </c>
    </row>
    <row r="96">
      <c r="H96" t="str">
        <f>if(FastCalendar!A96="","",VLOOKUP(FastCalendar!A96,data!$A$2:$B$600,2))</f>
        <v>#REF!</v>
      </c>
      <c r="J96" t="str">
        <f t="shared" si="1"/>
        <v>#REF!</v>
      </c>
      <c r="K96" t="str">
        <f t="shared" si="2"/>
        <v>#REF!</v>
      </c>
    </row>
    <row r="97">
      <c r="H97" t="str">
        <f>if(FastCalendar!A97="","",VLOOKUP(FastCalendar!A97,data!$A$2:$B$600,2))</f>
        <v>#REF!</v>
      </c>
      <c r="J97" t="str">
        <f t="shared" si="1"/>
        <v>#REF!</v>
      </c>
      <c r="K97" t="str">
        <f t="shared" si="2"/>
        <v>#REF!</v>
      </c>
    </row>
    <row r="98">
      <c r="H98" t="str">
        <f>if(FastCalendar!A98="","",VLOOKUP(FastCalendar!A98,data!$A$2:$B$600,2))</f>
        <v>#REF!</v>
      </c>
      <c r="J98" t="str">
        <f t="shared" si="1"/>
        <v>#REF!</v>
      </c>
      <c r="K98" t="str">
        <f t="shared" si="2"/>
        <v>#REF!</v>
      </c>
    </row>
    <row r="99">
      <c r="H99" t="str">
        <f>if(FastCalendar!A99="","",VLOOKUP(FastCalendar!A99,data!$A$2:$B$600,2))</f>
        <v>#REF!</v>
      </c>
      <c r="J99" t="str">
        <f t="shared" si="1"/>
        <v>#REF!</v>
      </c>
      <c r="K99" t="str">
        <f t="shared" si="2"/>
        <v>#REF!</v>
      </c>
    </row>
    <row r="100">
      <c r="H100" t="str">
        <f>if(FastCalendar!A100="","",VLOOKUP(FastCalendar!A100,data!$A$2:$B$600,2))</f>
        <v>#REF!</v>
      </c>
      <c r="J100" t="str">
        <f t="shared" si="1"/>
        <v>#REF!</v>
      </c>
      <c r="K100" t="str">
        <f t="shared" si="2"/>
        <v>#REF!</v>
      </c>
    </row>
    <row r="101">
      <c r="H101" t="str">
        <f>if(FastCalendar!A101="","",VLOOKUP(FastCalendar!A101,data!$A$2:$B$600,2))</f>
        <v>#REF!</v>
      </c>
      <c r="J101" t="str">
        <f t="shared" si="1"/>
        <v>#REF!</v>
      </c>
      <c r="K101" t="str">
        <f t="shared" si="2"/>
        <v>#REF!</v>
      </c>
    </row>
    <row r="102">
      <c r="H102" t="str">
        <f>if(FastCalendar!A102="","",VLOOKUP(FastCalendar!A102,data!$A$2:$B$600,2))</f>
        <v>#REF!</v>
      </c>
      <c r="J102" t="str">
        <f t="shared" si="1"/>
        <v>#REF!</v>
      </c>
      <c r="K102" t="str">
        <f t="shared" si="2"/>
        <v>#REF!</v>
      </c>
    </row>
    <row r="103">
      <c r="H103" t="str">
        <f>if(FastCalendar!A103="","",VLOOKUP(FastCalendar!A103,data!$A$2:$B$600,2))</f>
        <v>#REF!</v>
      </c>
      <c r="J103" t="str">
        <f t="shared" si="1"/>
        <v>#REF!</v>
      </c>
      <c r="K103" t="str">
        <f t="shared" si="2"/>
        <v>#REF!</v>
      </c>
    </row>
    <row r="104">
      <c r="H104" t="str">
        <f>if(FastCalendar!A104="","",VLOOKUP(FastCalendar!A104,data!$A$2:$B$600,2))</f>
        <v>#REF!</v>
      </c>
      <c r="J104" t="str">
        <f t="shared" si="1"/>
        <v>#REF!</v>
      </c>
      <c r="K104" t="str">
        <f t="shared" si="2"/>
        <v>#REF!</v>
      </c>
    </row>
    <row r="105">
      <c r="H105" t="str">
        <f>if(FastCalendar!A105="","",VLOOKUP(FastCalendar!A105,data!$A$2:$B$600,2))</f>
        <v>#REF!</v>
      </c>
      <c r="J105" t="str">
        <f t="shared" si="1"/>
        <v>#REF!</v>
      </c>
      <c r="K105" t="str">
        <f t="shared" si="2"/>
        <v>#REF!</v>
      </c>
    </row>
    <row r="106">
      <c r="H106" t="str">
        <f>if(FastCalendar!A106="","",VLOOKUP(FastCalendar!A106,data!$A$2:$B$600,2))</f>
        <v>#REF!</v>
      </c>
      <c r="J106" t="str">
        <f t="shared" si="1"/>
        <v>#REF!</v>
      </c>
      <c r="K106" t="str">
        <f t="shared" si="2"/>
        <v>#REF!</v>
      </c>
    </row>
    <row r="107">
      <c r="H107" t="str">
        <f>if(FastCalendar!A107="","",VLOOKUP(FastCalendar!A107,data!$A$2:$B$600,2))</f>
        <v>#REF!</v>
      </c>
      <c r="J107" t="str">
        <f t="shared" si="1"/>
        <v>#REF!</v>
      </c>
      <c r="K107" t="str">
        <f t="shared" si="2"/>
        <v>#REF!</v>
      </c>
    </row>
    <row r="108">
      <c r="H108" t="str">
        <f>if(FastCalendar!A108="","",VLOOKUP(FastCalendar!A108,data!$A$2:$B$600,2))</f>
        <v>#REF!</v>
      </c>
      <c r="J108" t="str">
        <f t="shared" si="1"/>
        <v>#REF!</v>
      </c>
      <c r="K108" t="str">
        <f t="shared" si="2"/>
        <v>#REF!</v>
      </c>
    </row>
    <row r="109">
      <c r="H109" t="str">
        <f>if(FastCalendar!A109="","",VLOOKUP(FastCalendar!A109,data!$A$2:$B$600,2))</f>
        <v>#REF!</v>
      </c>
      <c r="J109" t="str">
        <f t="shared" si="1"/>
        <v>#REF!</v>
      </c>
      <c r="K109" t="str">
        <f t="shared" si="2"/>
        <v>#REF!</v>
      </c>
    </row>
    <row r="110">
      <c r="H110" t="str">
        <f>if(FastCalendar!A110="","",VLOOKUP(FastCalendar!A110,data!$A$2:$B$600,2))</f>
        <v>#REF!</v>
      </c>
      <c r="J110" t="str">
        <f t="shared" si="1"/>
        <v>#REF!</v>
      </c>
      <c r="K110" t="str">
        <f t="shared" si="2"/>
        <v>#REF!</v>
      </c>
    </row>
    <row r="111">
      <c r="H111" t="str">
        <f>if(FastCalendar!A111="","",VLOOKUP(FastCalendar!A111,data!$A$2:$B$600,2))</f>
        <v>#REF!</v>
      </c>
      <c r="J111" t="str">
        <f t="shared" si="1"/>
        <v>#REF!</v>
      </c>
      <c r="K111" t="str">
        <f t="shared" si="2"/>
        <v>#REF!</v>
      </c>
    </row>
    <row r="112">
      <c r="H112" t="str">
        <f>if(FastCalendar!A112="","",VLOOKUP(FastCalendar!A112,data!$A$2:$B$600,2))</f>
        <v>#REF!</v>
      </c>
      <c r="J112" t="str">
        <f t="shared" si="1"/>
        <v>#REF!</v>
      </c>
      <c r="K112" t="str">
        <f t="shared" si="2"/>
        <v>#REF!</v>
      </c>
    </row>
    <row r="113">
      <c r="H113" t="str">
        <f>if(FastCalendar!A113="","",VLOOKUP(FastCalendar!A113,data!$A$2:$B$600,2))</f>
        <v>#REF!</v>
      </c>
      <c r="J113" t="str">
        <f t="shared" si="1"/>
        <v>#REF!</v>
      </c>
      <c r="K113" t="str">
        <f t="shared" si="2"/>
        <v>#REF!</v>
      </c>
    </row>
    <row r="114">
      <c r="H114" t="str">
        <f>if(FastCalendar!A114="","",VLOOKUP(FastCalendar!A114,data!$A$2:$B$600,2))</f>
        <v>#REF!</v>
      </c>
      <c r="J114" t="str">
        <f t="shared" si="1"/>
        <v>#REF!</v>
      </c>
      <c r="K114" t="str">
        <f t="shared" si="2"/>
        <v>#REF!</v>
      </c>
    </row>
    <row r="115">
      <c r="H115" t="str">
        <f>if(FastCalendar!A115="","",VLOOKUP(FastCalendar!A115,data!$A$2:$B$600,2))</f>
        <v>#REF!</v>
      </c>
      <c r="J115" t="str">
        <f t="shared" si="1"/>
        <v>#REF!</v>
      </c>
      <c r="K115" t="str">
        <f t="shared" si="2"/>
        <v>#REF!</v>
      </c>
    </row>
    <row r="116">
      <c r="H116" t="str">
        <f>if(FastCalendar!A116="","",VLOOKUP(FastCalendar!A116,data!$A$2:$B$600,2))</f>
        <v>#REF!</v>
      </c>
      <c r="J116" t="str">
        <f t="shared" si="1"/>
        <v>#REF!</v>
      </c>
      <c r="K116" t="str">
        <f t="shared" si="2"/>
        <v>#REF!</v>
      </c>
    </row>
    <row r="117">
      <c r="H117" t="str">
        <f>if(FastCalendar!A117="","",VLOOKUP(FastCalendar!A117,data!$A$2:$B$600,2))</f>
        <v>#REF!</v>
      </c>
      <c r="J117" t="str">
        <f t="shared" si="1"/>
        <v>#REF!</v>
      </c>
      <c r="K117" t="str">
        <f t="shared" si="2"/>
        <v>#REF!</v>
      </c>
    </row>
    <row r="118">
      <c r="H118" t="str">
        <f>if(FastCalendar!A118="","",VLOOKUP(FastCalendar!A118,data!$A$2:$B$600,2))</f>
        <v>#REF!</v>
      </c>
      <c r="J118" t="str">
        <f t="shared" si="1"/>
        <v>#REF!</v>
      </c>
      <c r="K118" t="str">
        <f t="shared" si="2"/>
        <v>#REF!</v>
      </c>
    </row>
    <row r="119">
      <c r="H119" t="str">
        <f>if(FastCalendar!A119="","",VLOOKUP(FastCalendar!A119,data!$A$2:$B$600,2))</f>
        <v>#REF!</v>
      </c>
      <c r="J119" t="str">
        <f t="shared" si="1"/>
        <v>#REF!</v>
      </c>
      <c r="K119" t="str">
        <f t="shared" si="2"/>
        <v>#REF!</v>
      </c>
    </row>
    <row r="120">
      <c r="H120" t="str">
        <f>if(FastCalendar!A120="","",VLOOKUP(FastCalendar!A120,data!$A$2:$B$600,2))</f>
        <v>#REF!</v>
      </c>
      <c r="J120" t="str">
        <f t="shared" si="1"/>
        <v>#REF!</v>
      </c>
      <c r="K120" t="str">
        <f t="shared" si="2"/>
        <v>#REF!</v>
      </c>
    </row>
    <row r="121">
      <c r="H121" t="str">
        <f>if(FastCalendar!A121="","",VLOOKUP(FastCalendar!A121,data!$A$2:$B$600,2))</f>
        <v>#REF!</v>
      </c>
      <c r="J121" t="str">
        <f t="shared" si="1"/>
        <v>#REF!</v>
      </c>
      <c r="K121" t="str">
        <f t="shared" si="2"/>
        <v>#REF!</v>
      </c>
    </row>
    <row r="122">
      <c r="H122" t="str">
        <f>if(FastCalendar!A122="","",VLOOKUP(FastCalendar!A122,data!$A$2:$B$600,2))</f>
        <v>#REF!</v>
      </c>
      <c r="J122" t="str">
        <f t="shared" si="1"/>
        <v>#REF!</v>
      </c>
      <c r="K122" t="str">
        <f t="shared" si="2"/>
        <v>#REF!</v>
      </c>
    </row>
    <row r="123">
      <c r="H123" t="str">
        <f>if(FastCalendar!A123="","",VLOOKUP(FastCalendar!A123,data!$A$2:$B$600,2))</f>
        <v>#REF!</v>
      </c>
      <c r="J123" t="str">
        <f t="shared" si="1"/>
        <v>#REF!</v>
      </c>
      <c r="K123" t="str">
        <f t="shared" si="2"/>
        <v>#REF!</v>
      </c>
    </row>
    <row r="124">
      <c r="H124" t="str">
        <f>if(FastCalendar!A124="","",VLOOKUP(FastCalendar!A124,data!$A$2:$B$600,2))</f>
        <v>#REF!</v>
      </c>
      <c r="J124" t="str">
        <f t="shared" si="1"/>
        <v>#REF!</v>
      </c>
      <c r="K124" t="str">
        <f t="shared" si="2"/>
        <v>#REF!</v>
      </c>
    </row>
    <row r="125">
      <c r="H125" t="str">
        <f>if(FastCalendar!A125="","",VLOOKUP(FastCalendar!A125,data!$A$2:$B$600,2))</f>
        <v>#REF!</v>
      </c>
      <c r="J125" t="str">
        <f t="shared" si="1"/>
        <v>#REF!</v>
      </c>
      <c r="K125" t="str">
        <f t="shared" si="2"/>
        <v>#REF!</v>
      </c>
    </row>
    <row r="126">
      <c r="H126" t="str">
        <f>if(FastCalendar!A126="","",VLOOKUP(FastCalendar!A126,data!$A$2:$B$600,2))</f>
        <v>#REF!</v>
      </c>
      <c r="J126" t="str">
        <f t="shared" si="1"/>
        <v>#REF!</v>
      </c>
      <c r="K126" t="str">
        <f t="shared" si="2"/>
        <v>#REF!</v>
      </c>
    </row>
    <row r="127">
      <c r="H127" t="str">
        <f>if(FastCalendar!A127="","",VLOOKUP(FastCalendar!A127,data!$A$2:$B$600,2))</f>
        <v>#REF!</v>
      </c>
      <c r="J127" t="str">
        <f t="shared" si="1"/>
        <v>#REF!</v>
      </c>
      <c r="K127" t="str">
        <f t="shared" si="2"/>
        <v>#REF!</v>
      </c>
    </row>
    <row r="128">
      <c r="H128" t="str">
        <f>if(FastCalendar!A128="","",VLOOKUP(FastCalendar!A128,data!$A$2:$B$600,2))</f>
        <v>#REF!</v>
      </c>
      <c r="J128" t="str">
        <f t="shared" si="1"/>
        <v>#REF!</v>
      </c>
      <c r="K128" t="str">
        <f t="shared" si="2"/>
        <v>#REF!</v>
      </c>
    </row>
    <row r="129">
      <c r="H129" t="str">
        <f>if(FastCalendar!A129="","",VLOOKUP(FastCalendar!A129,data!$A$2:$B$600,2))</f>
        <v>#REF!</v>
      </c>
      <c r="J129" t="str">
        <f t="shared" si="1"/>
        <v>#REF!</v>
      </c>
      <c r="K129" t="str">
        <f t="shared" si="2"/>
        <v>#REF!</v>
      </c>
    </row>
    <row r="130">
      <c r="H130" t="str">
        <f>if(FastCalendar!A130="","",VLOOKUP(FastCalendar!A130,data!$A$2:$B$600,2))</f>
        <v>#REF!</v>
      </c>
      <c r="J130" t="str">
        <f t="shared" si="1"/>
        <v>#REF!</v>
      </c>
      <c r="K130" t="str">
        <f t="shared" si="2"/>
        <v>#REF!</v>
      </c>
    </row>
    <row r="131">
      <c r="H131" t="str">
        <f>if(FastCalendar!A131="","",VLOOKUP(FastCalendar!A131,data!$A$2:$B$600,2))</f>
        <v>#REF!</v>
      </c>
      <c r="J131" t="str">
        <f t="shared" si="1"/>
        <v>#REF!</v>
      </c>
      <c r="K131" t="str">
        <f t="shared" si="2"/>
        <v>#REF!</v>
      </c>
    </row>
    <row r="132">
      <c r="H132" t="str">
        <f>if(FastCalendar!A132="","",VLOOKUP(FastCalendar!A132,data!$A$2:$B$600,2))</f>
        <v>#REF!</v>
      </c>
      <c r="J132" t="str">
        <f t="shared" si="1"/>
        <v>#REF!</v>
      </c>
      <c r="K132" t="str">
        <f t="shared" si="2"/>
        <v>#REF!</v>
      </c>
    </row>
    <row r="133">
      <c r="H133" t="str">
        <f>if(FastCalendar!A133="","",VLOOKUP(FastCalendar!A133,data!$A$2:$B$600,2))</f>
        <v>#REF!</v>
      </c>
      <c r="J133" t="str">
        <f t="shared" si="1"/>
        <v>#REF!</v>
      </c>
      <c r="K133" t="str">
        <f t="shared" si="2"/>
        <v>#REF!</v>
      </c>
    </row>
    <row r="134">
      <c r="H134" t="str">
        <f>if(FastCalendar!A134="","",VLOOKUP(FastCalendar!A134,data!$A$2:$B$600,2))</f>
        <v>#REF!</v>
      </c>
      <c r="J134" t="str">
        <f t="shared" si="1"/>
        <v>#REF!</v>
      </c>
      <c r="K134" t="str">
        <f t="shared" si="2"/>
        <v>#REF!</v>
      </c>
    </row>
    <row r="135">
      <c r="H135" t="str">
        <f>if(FastCalendar!A135="","",VLOOKUP(FastCalendar!A135,data!$A$2:$B$600,2))</f>
        <v>#REF!</v>
      </c>
      <c r="J135" t="str">
        <f t="shared" si="1"/>
        <v>#REF!</v>
      </c>
      <c r="K135" t="str">
        <f t="shared" si="2"/>
        <v>#REF!</v>
      </c>
    </row>
    <row r="136">
      <c r="H136" t="str">
        <f>if(FastCalendar!A136="","",VLOOKUP(FastCalendar!A136,data!$A$2:$B$600,2))</f>
        <v>#REF!</v>
      </c>
      <c r="J136" t="str">
        <f t="shared" si="1"/>
        <v>#REF!</v>
      </c>
      <c r="K136" t="str">
        <f t="shared" si="2"/>
        <v>#REF!</v>
      </c>
    </row>
    <row r="137">
      <c r="H137" t="str">
        <f>if(FastCalendar!A137="","",VLOOKUP(FastCalendar!A137,data!$A$2:$B$600,2))</f>
        <v>#REF!</v>
      </c>
      <c r="J137" t="str">
        <f t="shared" si="1"/>
        <v>#REF!</v>
      </c>
      <c r="K137" t="str">
        <f t="shared" si="2"/>
        <v>#REF!</v>
      </c>
    </row>
    <row r="138">
      <c r="H138" t="str">
        <f>if(FastCalendar!A138="","",VLOOKUP(FastCalendar!A138,data!$A$2:$B$600,2))</f>
        <v>#REF!</v>
      </c>
      <c r="J138" t="str">
        <f t="shared" si="1"/>
        <v>#REF!</v>
      </c>
      <c r="K138" t="str">
        <f t="shared" si="2"/>
        <v>#REF!</v>
      </c>
    </row>
    <row r="139">
      <c r="H139" t="str">
        <f>if(FastCalendar!A139="","",VLOOKUP(FastCalendar!A139,data!$A$2:$B$600,2))</f>
        <v>#REF!</v>
      </c>
      <c r="J139" t="str">
        <f t="shared" si="1"/>
        <v>#REF!</v>
      </c>
      <c r="K139" t="str">
        <f t="shared" si="2"/>
        <v>#REF!</v>
      </c>
    </row>
    <row r="140">
      <c r="H140" t="str">
        <f>if(FastCalendar!A140="","",VLOOKUP(FastCalendar!A140,data!$A$2:$B$600,2))</f>
        <v>#REF!</v>
      </c>
      <c r="J140" t="str">
        <f t="shared" si="1"/>
        <v>#REF!</v>
      </c>
      <c r="K140" t="str">
        <f t="shared" si="2"/>
        <v>#REF!</v>
      </c>
    </row>
    <row r="141">
      <c r="H141" t="str">
        <f>if(FastCalendar!A141="","",VLOOKUP(FastCalendar!A141,data!$A$2:$B$600,2))</f>
        <v>#REF!</v>
      </c>
      <c r="J141" t="str">
        <f t="shared" si="1"/>
        <v>#REF!</v>
      </c>
      <c r="K141" t="str">
        <f t="shared" si="2"/>
        <v>#REF!</v>
      </c>
    </row>
    <row r="142">
      <c r="H142" t="str">
        <f>if(FastCalendar!A142="","",VLOOKUP(FastCalendar!A142,data!$A$2:$B$600,2))</f>
        <v>#REF!</v>
      </c>
      <c r="J142" t="str">
        <f t="shared" si="1"/>
        <v>#REF!</v>
      </c>
      <c r="K142" t="str">
        <f t="shared" si="2"/>
        <v>#REF!</v>
      </c>
    </row>
    <row r="143">
      <c r="H143" t="str">
        <f>if(FastCalendar!A143="","",VLOOKUP(FastCalendar!A143,data!$A$2:$B$600,2))</f>
        <v>#REF!</v>
      </c>
      <c r="J143" t="str">
        <f t="shared" si="1"/>
        <v>#REF!</v>
      </c>
      <c r="K143" t="str">
        <f t="shared" si="2"/>
        <v>#REF!</v>
      </c>
    </row>
    <row r="144">
      <c r="H144" t="str">
        <f>if(FastCalendar!A144="","",VLOOKUP(FastCalendar!A144,data!$A$2:$B$600,2))</f>
        <v>#REF!</v>
      </c>
      <c r="J144" t="str">
        <f t="shared" si="1"/>
        <v>#REF!</v>
      </c>
      <c r="K144" t="str">
        <f t="shared" si="2"/>
        <v>#REF!</v>
      </c>
    </row>
    <row r="145">
      <c r="H145" t="str">
        <f>if(FastCalendar!A145="","",VLOOKUP(FastCalendar!A145,data!$A$2:$B$600,2))</f>
        <v>#REF!</v>
      </c>
      <c r="J145" t="str">
        <f t="shared" si="1"/>
        <v>#REF!</v>
      </c>
      <c r="K145" t="str">
        <f t="shared" si="2"/>
        <v>#REF!</v>
      </c>
    </row>
    <row r="146">
      <c r="H146" t="str">
        <f>if(FastCalendar!A146="","",VLOOKUP(FastCalendar!A146,data!$A$2:$B$600,2))</f>
        <v>#REF!</v>
      </c>
      <c r="J146" t="str">
        <f t="shared" si="1"/>
        <v>#REF!</v>
      </c>
      <c r="K146" t="str">
        <f t="shared" si="2"/>
        <v>#REF!</v>
      </c>
    </row>
    <row r="147">
      <c r="H147" t="str">
        <f>if(FastCalendar!A147="","",VLOOKUP(FastCalendar!A147,data!$A$2:$B$600,2))</f>
        <v>#REF!</v>
      </c>
      <c r="J147" t="str">
        <f t="shared" si="1"/>
        <v>#REF!</v>
      </c>
      <c r="K147" t="str">
        <f t="shared" si="2"/>
        <v>#REF!</v>
      </c>
    </row>
    <row r="148">
      <c r="H148" t="str">
        <f>if(FastCalendar!A148="","",VLOOKUP(FastCalendar!A148,data!$A$2:$B$600,2))</f>
        <v>#REF!</v>
      </c>
      <c r="J148" t="str">
        <f t="shared" si="1"/>
        <v>#REF!</v>
      </c>
      <c r="K148" t="str">
        <f t="shared" si="2"/>
        <v>#REF!</v>
      </c>
    </row>
    <row r="149">
      <c r="H149" t="str">
        <f>if(FastCalendar!A149="","",VLOOKUP(FastCalendar!A149,data!$A$2:$B$600,2))</f>
        <v>#REF!</v>
      </c>
      <c r="J149" t="str">
        <f t="shared" si="1"/>
        <v>#REF!</v>
      </c>
      <c r="K149" t="str">
        <f t="shared" si="2"/>
        <v>#REF!</v>
      </c>
    </row>
    <row r="150">
      <c r="H150" t="str">
        <f>if(FastCalendar!A150="","",VLOOKUP(FastCalendar!A150,data!$A$2:$B$600,2))</f>
        <v>#REF!</v>
      </c>
      <c r="J150" t="str">
        <f t="shared" si="1"/>
        <v>#REF!</v>
      </c>
      <c r="K150" t="str">
        <f t="shared" si="2"/>
        <v>#REF!</v>
      </c>
    </row>
    <row r="151">
      <c r="H151" t="str">
        <f>if(FastCalendar!A151="","",VLOOKUP(FastCalendar!A151,data!$A$2:$B$600,2))</f>
        <v>#REF!</v>
      </c>
      <c r="J151" t="str">
        <f t="shared" si="1"/>
        <v>#REF!</v>
      </c>
      <c r="K151" t="str">
        <f t="shared" si="2"/>
        <v>#REF!</v>
      </c>
    </row>
    <row r="152">
      <c r="H152" t="str">
        <f>if(FastCalendar!A152="","",VLOOKUP(FastCalendar!A152,data!$A$2:$B$600,2))</f>
        <v>#REF!</v>
      </c>
      <c r="J152" t="str">
        <f t="shared" si="1"/>
        <v>#REF!</v>
      </c>
      <c r="K152" t="str">
        <f t="shared" si="2"/>
        <v>#REF!</v>
      </c>
    </row>
    <row r="153">
      <c r="H153" t="str">
        <f>if(FastCalendar!A153="","",VLOOKUP(FastCalendar!A153,data!$A$2:$B$600,2))</f>
        <v>#REF!</v>
      </c>
      <c r="J153" t="str">
        <f t="shared" si="1"/>
        <v>#REF!</v>
      </c>
      <c r="K153" t="str">
        <f t="shared" si="2"/>
        <v>#REF!</v>
      </c>
    </row>
    <row r="154">
      <c r="H154" t="str">
        <f>if(FastCalendar!A154="","",VLOOKUP(FastCalendar!A154,data!$A$2:$B$600,2))</f>
        <v>#REF!</v>
      </c>
      <c r="J154" t="str">
        <f t="shared" si="1"/>
        <v>#REF!</v>
      </c>
      <c r="K154" t="str">
        <f t="shared" si="2"/>
        <v>#REF!</v>
      </c>
    </row>
    <row r="155">
      <c r="H155" t="str">
        <f>if(FastCalendar!A155="","",VLOOKUP(FastCalendar!A155,data!$A$2:$B$600,2))</f>
        <v>#REF!</v>
      </c>
      <c r="J155" t="str">
        <f t="shared" si="1"/>
        <v>#REF!</v>
      </c>
      <c r="K155" t="str">
        <f t="shared" si="2"/>
        <v>#REF!</v>
      </c>
    </row>
    <row r="156">
      <c r="H156" t="str">
        <f>if(FastCalendar!A156="","",VLOOKUP(FastCalendar!A156,data!$A$2:$B$600,2))</f>
        <v>#REF!</v>
      </c>
      <c r="J156" t="str">
        <f t="shared" si="1"/>
        <v>#REF!</v>
      </c>
      <c r="K156" t="str">
        <f t="shared" si="2"/>
        <v>#REF!</v>
      </c>
    </row>
    <row r="157">
      <c r="H157" t="str">
        <f>if(FastCalendar!A157="","",VLOOKUP(FastCalendar!A157,data!$A$2:$B$600,2))</f>
        <v>#REF!</v>
      </c>
      <c r="J157" t="str">
        <f t="shared" si="1"/>
        <v>#REF!</v>
      </c>
      <c r="K157" t="str">
        <f t="shared" si="2"/>
        <v>#REF!</v>
      </c>
    </row>
    <row r="158">
      <c r="H158" t="str">
        <f>if(FastCalendar!A158="","",VLOOKUP(FastCalendar!A158,data!$A$2:$B$600,2))</f>
        <v>#REF!</v>
      </c>
      <c r="J158" t="str">
        <f t="shared" si="1"/>
        <v>#REF!</v>
      </c>
      <c r="K158" t="str">
        <f t="shared" si="2"/>
        <v>#REF!</v>
      </c>
    </row>
    <row r="159">
      <c r="H159" t="str">
        <f>if(FastCalendar!A159="","",VLOOKUP(FastCalendar!A159,data!$A$2:$B$600,2))</f>
        <v>#REF!</v>
      </c>
      <c r="J159" t="str">
        <f t="shared" si="1"/>
        <v>#REF!</v>
      </c>
      <c r="K159" t="str">
        <f t="shared" si="2"/>
        <v>#REF!</v>
      </c>
    </row>
    <row r="160">
      <c r="H160" t="str">
        <f>if(FastCalendar!A160="","",VLOOKUP(FastCalendar!A160,data!$A$2:$B$600,2))</f>
        <v>#REF!</v>
      </c>
      <c r="J160" t="str">
        <f t="shared" si="1"/>
        <v>#REF!</v>
      </c>
      <c r="K160" t="str">
        <f t="shared" si="2"/>
        <v>#REF!</v>
      </c>
    </row>
    <row r="161">
      <c r="H161" t="str">
        <f>if(FastCalendar!A161="","",VLOOKUP(FastCalendar!A161,data!$A$2:$B$600,2))</f>
        <v>#REF!</v>
      </c>
      <c r="J161" t="str">
        <f t="shared" si="1"/>
        <v>#REF!</v>
      </c>
      <c r="K161" t="str">
        <f t="shared" si="2"/>
        <v>#REF!</v>
      </c>
    </row>
    <row r="162">
      <c r="H162" t="str">
        <f>if(FastCalendar!A162="","",VLOOKUP(FastCalendar!A162,data!$A$2:$B$600,2))</f>
        <v>#REF!</v>
      </c>
      <c r="J162" t="str">
        <f t="shared" si="1"/>
        <v>#REF!</v>
      </c>
      <c r="K162" t="str">
        <f t="shared" si="2"/>
        <v>#REF!</v>
      </c>
    </row>
    <row r="163">
      <c r="H163" t="str">
        <f>if(FastCalendar!A163="","",VLOOKUP(FastCalendar!A163,data!$A$2:$B$600,2))</f>
        <v>#REF!</v>
      </c>
      <c r="J163" t="str">
        <f t="shared" si="1"/>
        <v>#REF!</v>
      </c>
      <c r="K163" t="str">
        <f t="shared" si="2"/>
        <v>#REF!</v>
      </c>
    </row>
    <row r="164">
      <c r="H164" t="str">
        <f>if(FastCalendar!A164="","",VLOOKUP(FastCalendar!A164,data!$A$2:$B$600,2))</f>
        <v>#REF!</v>
      </c>
      <c r="J164" t="str">
        <f t="shared" si="1"/>
        <v>#REF!</v>
      </c>
      <c r="K164" t="str">
        <f t="shared" si="2"/>
        <v>#REF!</v>
      </c>
    </row>
    <row r="165">
      <c r="H165" t="str">
        <f>if(FastCalendar!A165="","",VLOOKUP(FastCalendar!A165,data!$A$2:$B$600,2))</f>
        <v>#REF!</v>
      </c>
      <c r="J165" t="str">
        <f t="shared" si="1"/>
        <v>#REF!</v>
      </c>
      <c r="K165" t="str">
        <f t="shared" si="2"/>
        <v>#REF!</v>
      </c>
    </row>
    <row r="166">
      <c r="H166" t="str">
        <f>if(FastCalendar!A166="","",VLOOKUP(FastCalendar!A166,data!$A$2:$B$600,2))</f>
        <v>#REF!</v>
      </c>
      <c r="J166" t="str">
        <f t="shared" si="1"/>
        <v>#REF!</v>
      </c>
      <c r="K166" t="str">
        <f t="shared" si="2"/>
        <v>#REF!</v>
      </c>
    </row>
    <row r="167">
      <c r="H167" t="str">
        <f>if(FastCalendar!A167="","",VLOOKUP(FastCalendar!A167,data!$A$2:$B$600,2))</f>
        <v>#REF!</v>
      </c>
      <c r="J167" t="str">
        <f t="shared" si="1"/>
        <v>#REF!</v>
      </c>
      <c r="K167" t="str">
        <f t="shared" si="2"/>
        <v>#REF!</v>
      </c>
    </row>
    <row r="168">
      <c r="H168" t="str">
        <f>if(FastCalendar!A168="","",VLOOKUP(FastCalendar!A168,data!$A$2:$B$600,2))</f>
        <v>#REF!</v>
      </c>
      <c r="J168" t="str">
        <f t="shared" si="1"/>
        <v>#REF!</v>
      </c>
      <c r="K168" t="str">
        <f t="shared" si="2"/>
        <v>#REF!</v>
      </c>
    </row>
    <row r="169">
      <c r="H169" t="str">
        <f>if(FastCalendar!A169="","",VLOOKUP(FastCalendar!A169,data!$A$2:$B$600,2))</f>
        <v>#REF!</v>
      </c>
      <c r="J169" t="str">
        <f t="shared" si="1"/>
        <v>#REF!</v>
      </c>
      <c r="K169" t="str">
        <f t="shared" si="2"/>
        <v>#REF!</v>
      </c>
    </row>
    <row r="170">
      <c r="H170" t="str">
        <f>if(FastCalendar!A170="","",VLOOKUP(FastCalendar!A170,data!$A$2:$B$600,2))</f>
        <v>#REF!</v>
      </c>
      <c r="J170" t="str">
        <f t="shared" si="1"/>
        <v>#REF!</v>
      </c>
      <c r="K170" t="str">
        <f t="shared" si="2"/>
        <v>#REF!</v>
      </c>
    </row>
    <row r="171">
      <c r="H171" t="str">
        <f>if(FastCalendar!A171="","",VLOOKUP(FastCalendar!A171,data!$A$2:$B$600,2))</f>
        <v>#REF!</v>
      </c>
      <c r="J171" t="str">
        <f t="shared" si="1"/>
        <v>#REF!</v>
      </c>
      <c r="K171" t="str">
        <f t="shared" si="2"/>
        <v>#REF!</v>
      </c>
    </row>
    <row r="172">
      <c r="H172" t="str">
        <f>if(FastCalendar!A172="","",VLOOKUP(FastCalendar!A172,data!$A$2:$B$600,2))</f>
        <v>#REF!</v>
      </c>
      <c r="J172" t="str">
        <f t="shared" si="1"/>
        <v>#REF!</v>
      </c>
      <c r="K172" t="str">
        <f t="shared" si="2"/>
        <v>#REF!</v>
      </c>
    </row>
    <row r="173">
      <c r="H173" t="str">
        <f>if(FastCalendar!A173="","",VLOOKUP(FastCalendar!A173,data!$A$2:$B$600,2))</f>
        <v>#REF!</v>
      </c>
      <c r="J173" t="str">
        <f t="shared" si="1"/>
        <v>#REF!</v>
      </c>
      <c r="K173" t="str">
        <f t="shared" si="2"/>
        <v>#REF!</v>
      </c>
    </row>
    <row r="174">
      <c r="H174" t="str">
        <f>if(FastCalendar!A174="","",VLOOKUP(FastCalendar!A174,data!$A$2:$B$600,2))</f>
        <v>#REF!</v>
      </c>
      <c r="J174" t="str">
        <f t="shared" si="1"/>
        <v>#REF!</v>
      </c>
      <c r="K174" t="str">
        <f t="shared" si="2"/>
        <v>#REF!</v>
      </c>
    </row>
    <row r="175">
      <c r="H175" t="str">
        <f>if(FastCalendar!A175="","",VLOOKUP(FastCalendar!A175,data!$A$2:$B$600,2))</f>
        <v>#REF!</v>
      </c>
      <c r="J175" t="str">
        <f t="shared" si="1"/>
        <v>#REF!</v>
      </c>
      <c r="K175" t="str">
        <f t="shared" si="2"/>
        <v>#REF!</v>
      </c>
    </row>
    <row r="176">
      <c r="H176" t="str">
        <f>if(FastCalendar!A176="","",VLOOKUP(FastCalendar!A176,data!$A$2:$B$600,2))</f>
        <v>#REF!</v>
      </c>
      <c r="J176" t="str">
        <f t="shared" si="1"/>
        <v>#REF!</v>
      </c>
      <c r="K176" t="str">
        <f t="shared" si="2"/>
        <v>#REF!</v>
      </c>
    </row>
    <row r="177">
      <c r="H177" t="str">
        <f>if(FastCalendar!A177="","",VLOOKUP(FastCalendar!A177,data!$A$2:$B$600,2))</f>
        <v>#REF!</v>
      </c>
      <c r="J177" t="str">
        <f t="shared" si="1"/>
        <v>#REF!</v>
      </c>
      <c r="K177" t="str">
        <f t="shared" si="2"/>
        <v>#REF!</v>
      </c>
    </row>
    <row r="178">
      <c r="H178" t="str">
        <f>if(FastCalendar!A178="","",VLOOKUP(FastCalendar!A178,data!$A$2:$B$600,2))</f>
        <v>#REF!</v>
      </c>
      <c r="J178" t="str">
        <f t="shared" si="1"/>
        <v>#REF!</v>
      </c>
      <c r="K178" t="str">
        <f t="shared" si="2"/>
        <v>#REF!</v>
      </c>
    </row>
    <row r="179">
      <c r="H179" t="str">
        <f>if(FastCalendar!A179="","",VLOOKUP(FastCalendar!A179,data!$A$2:$B$600,2))</f>
        <v>#REF!</v>
      </c>
      <c r="J179" t="str">
        <f t="shared" si="1"/>
        <v>#REF!</v>
      </c>
      <c r="K179" t="str">
        <f t="shared" si="2"/>
        <v>#REF!</v>
      </c>
    </row>
    <row r="180">
      <c r="H180" t="str">
        <f>if(FastCalendar!A180="","",VLOOKUP(FastCalendar!A180,data!$A$2:$B$600,2))</f>
        <v>#REF!</v>
      </c>
      <c r="J180" t="str">
        <f t="shared" si="1"/>
        <v>#REF!</v>
      </c>
      <c r="K180" t="str">
        <f t="shared" si="2"/>
        <v>#REF!</v>
      </c>
    </row>
    <row r="181">
      <c r="H181" t="str">
        <f>if(FastCalendar!A181="","",VLOOKUP(FastCalendar!A181,data!$A$2:$B$600,2))</f>
        <v>#REF!</v>
      </c>
      <c r="J181" t="str">
        <f t="shared" si="1"/>
        <v>#REF!</v>
      </c>
      <c r="K181" t="str">
        <f t="shared" si="2"/>
        <v>#REF!</v>
      </c>
    </row>
    <row r="182">
      <c r="H182" t="str">
        <f>if(FastCalendar!A182="","",VLOOKUP(FastCalendar!A182,data!$A$2:$B$600,2))</f>
        <v>#REF!</v>
      </c>
      <c r="J182" t="str">
        <f t="shared" si="1"/>
        <v>#REF!</v>
      </c>
      <c r="K182" t="str">
        <f t="shared" si="2"/>
        <v>#REF!</v>
      </c>
    </row>
    <row r="183">
      <c r="H183" t="str">
        <f>if(FastCalendar!A183="","",VLOOKUP(FastCalendar!A183,data!$A$2:$B$600,2))</f>
        <v>#REF!</v>
      </c>
      <c r="J183" t="str">
        <f t="shared" si="1"/>
        <v>#REF!</v>
      </c>
      <c r="K183" t="str">
        <f t="shared" si="2"/>
        <v>#REF!</v>
      </c>
    </row>
    <row r="184">
      <c r="H184" t="str">
        <f>if(FastCalendar!A184="","",VLOOKUP(FastCalendar!A184,data!$A$2:$B$600,2))</f>
        <v>#REF!</v>
      </c>
      <c r="J184" t="str">
        <f t="shared" si="1"/>
        <v>#REF!</v>
      </c>
      <c r="K184" t="str">
        <f t="shared" si="2"/>
        <v>#REF!</v>
      </c>
    </row>
    <row r="185">
      <c r="H185" t="str">
        <f>if(FastCalendar!A185="","",VLOOKUP(FastCalendar!A185,data!$A$2:$B$600,2))</f>
        <v>#REF!</v>
      </c>
      <c r="J185" t="str">
        <f t="shared" si="1"/>
        <v>#REF!</v>
      </c>
      <c r="K185" t="str">
        <f t="shared" si="2"/>
        <v>#REF!</v>
      </c>
    </row>
    <row r="186">
      <c r="H186" t="str">
        <f>if(FastCalendar!A186="","",VLOOKUP(FastCalendar!A186,data!$A$2:$B$600,2))</f>
        <v>#REF!</v>
      </c>
      <c r="J186" t="str">
        <f t="shared" si="1"/>
        <v>#REF!</v>
      </c>
      <c r="K186" t="str">
        <f t="shared" si="2"/>
        <v>#REF!</v>
      </c>
    </row>
    <row r="187">
      <c r="H187" t="str">
        <f>if(FastCalendar!A187="","",VLOOKUP(FastCalendar!A187,data!$A$2:$B$600,2))</f>
        <v>#REF!</v>
      </c>
      <c r="J187" t="str">
        <f t="shared" si="1"/>
        <v>#REF!</v>
      </c>
      <c r="K187" t="str">
        <f t="shared" si="2"/>
        <v>#REF!</v>
      </c>
    </row>
    <row r="188">
      <c r="H188" t="str">
        <f>if(FastCalendar!A188="","",VLOOKUP(FastCalendar!A188,data!$A$2:$B$600,2))</f>
        <v>#REF!</v>
      </c>
      <c r="J188" t="str">
        <f t="shared" si="1"/>
        <v>#REF!</v>
      </c>
      <c r="K188" t="str">
        <f t="shared" si="2"/>
        <v>#REF!</v>
      </c>
    </row>
    <row r="189">
      <c r="H189" t="str">
        <f>if(FastCalendar!A189="","",VLOOKUP(FastCalendar!A189,data!$A$2:$B$600,2))</f>
        <v>#REF!</v>
      </c>
      <c r="J189" t="str">
        <f t="shared" si="1"/>
        <v>#REF!</v>
      </c>
      <c r="K189" t="str">
        <f t="shared" si="2"/>
        <v>#REF!</v>
      </c>
    </row>
    <row r="190">
      <c r="H190" t="str">
        <f>if(FastCalendar!A190="","",VLOOKUP(FastCalendar!A190,data!$A$2:$B$600,2))</f>
        <v>#REF!</v>
      </c>
      <c r="J190" t="str">
        <f t="shared" si="1"/>
        <v>#REF!</v>
      </c>
      <c r="K190" t="str">
        <f t="shared" si="2"/>
        <v>#REF!</v>
      </c>
    </row>
    <row r="191">
      <c r="H191" t="str">
        <f>if(FastCalendar!A191="","",VLOOKUP(FastCalendar!A191,data!$A$2:$B$600,2))</f>
        <v>#REF!</v>
      </c>
      <c r="J191" t="str">
        <f t="shared" si="1"/>
        <v>#REF!</v>
      </c>
      <c r="K191" t="str">
        <f t="shared" si="2"/>
        <v>#REF!</v>
      </c>
    </row>
    <row r="192">
      <c r="H192" t="str">
        <f>if(FastCalendar!A192="","",VLOOKUP(FastCalendar!A192,data!$A$2:$B$600,2))</f>
        <v>#REF!</v>
      </c>
      <c r="J192" t="str">
        <f t="shared" si="1"/>
        <v>#REF!</v>
      </c>
      <c r="K192" t="str">
        <f t="shared" si="2"/>
        <v>#REF!</v>
      </c>
    </row>
    <row r="193">
      <c r="H193" t="str">
        <f>if(FastCalendar!A193="","",VLOOKUP(FastCalendar!A193,data!$A$2:$B$600,2))</f>
        <v>#REF!</v>
      </c>
      <c r="J193" t="str">
        <f t="shared" si="1"/>
        <v>#REF!</v>
      </c>
      <c r="K193" t="str">
        <f t="shared" si="2"/>
        <v>#REF!</v>
      </c>
    </row>
    <row r="194">
      <c r="H194" t="str">
        <f>if(FastCalendar!A194="","",VLOOKUP(FastCalendar!A194,data!$A$2:$B$600,2))</f>
        <v>#REF!</v>
      </c>
      <c r="J194" t="str">
        <f t="shared" si="1"/>
        <v>#REF!</v>
      </c>
      <c r="K194" t="str">
        <f t="shared" si="2"/>
        <v>#REF!</v>
      </c>
    </row>
    <row r="195">
      <c r="H195" t="str">
        <f>if(FastCalendar!A195="","",VLOOKUP(FastCalendar!A195,data!$A$2:$B$600,2))</f>
        <v>#REF!</v>
      </c>
      <c r="J195" t="str">
        <f t="shared" si="1"/>
        <v>#REF!</v>
      </c>
      <c r="K195" t="str">
        <f t="shared" si="2"/>
        <v>#REF!</v>
      </c>
    </row>
    <row r="196">
      <c r="H196" t="str">
        <f>if(FastCalendar!A196="","",VLOOKUP(FastCalendar!A196,data!$A$2:$B$600,2))</f>
        <v>#REF!</v>
      </c>
      <c r="J196" t="str">
        <f t="shared" si="1"/>
        <v>#REF!</v>
      </c>
      <c r="K196" t="str">
        <f t="shared" si="2"/>
        <v>#REF!</v>
      </c>
    </row>
    <row r="197">
      <c r="H197" t="str">
        <f>if(FastCalendar!A197="","",VLOOKUP(FastCalendar!A197,data!$A$2:$B$600,2))</f>
        <v>#REF!</v>
      </c>
      <c r="J197" t="str">
        <f t="shared" si="1"/>
        <v>#REF!</v>
      </c>
      <c r="K197" t="str">
        <f t="shared" si="2"/>
        <v>#REF!</v>
      </c>
    </row>
    <row r="198">
      <c r="H198" t="str">
        <f>if(FastCalendar!A198="","",VLOOKUP(FastCalendar!A198,data!$A$2:$B$600,2))</f>
        <v>#REF!</v>
      </c>
      <c r="J198" t="str">
        <f t="shared" si="1"/>
        <v>#REF!</v>
      </c>
      <c r="K198" t="str">
        <f t="shared" si="2"/>
        <v>#REF!</v>
      </c>
    </row>
    <row r="199">
      <c r="H199" t="str">
        <f>if(FastCalendar!A199="","",VLOOKUP(FastCalendar!A199,data!$A$2:$B$600,2))</f>
        <v>#REF!</v>
      </c>
      <c r="J199" t="str">
        <f t="shared" si="1"/>
        <v>#REF!</v>
      </c>
      <c r="K199" t="str">
        <f t="shared" si="2"/>
        <v>#REF!</v>
      </c>
    </row>
    <row r="200">
      <c r="H200" t="str">
        <f>if(FastCalendar!A200="","",VLOOKUP(FastCalendar!A200,data!$A$2:$B$600,2))</f>
        <v>#REF!</v>
      </c>
      <c r="J200" t="str">
        <f t="shared" si="1"/>
        <v>#REF!</v>
      </c>
      <c r="K200" t="str">
        <f t="shared" si="2"/>
        <v>#REF!</v>
      </c>
    </row>
    <row r="201">
      <c r="H201" t="str">
        <f>if(FastCalendar!A201="","",VLOOKUP(FastCalendar!A201,data!$A$2:$B$600,2))</f>
        <v>#REF!</v>
      </c>
      <c r="J201" t="str">
        <f t="shared" si="1"/>
        <v>#REF!</v>
      </c>
      <c r="K201" t="str">
        <f t="shared" si="2"/>
        <v>#REF!</v>
      </c>
    </row>
    <row r="202">
      <c r="H202" t="str">
        <f>if(FastCalendar!A202="","",VLOOKUP(FastCalendar!A202,data!$A$2:$B$600,2))</f>
        <v>#REF!</v>
      </c>
      <c r="J202" t="str">
        <f t="shared" si="1"/>
        <v>#REF!</v>
      </c>
      <c r="K202" t="str">
        <f t="shared" si="2"/>
        <v>#REF!</v>
      </c>
    </row>
    <row r="203">
      <c r="H203" t="str">
        <f>if(FastCalendar!A203="","",VLOOKUP(FastCalendar!A203,data!$A$2:$B$600,2))</f>
        <v>#REF!</v>
      </c>
      <c r="J203" t="str">
        <f t="shared" si="1"/>
        <v>#REF!</v>
      </c>
      <c r="K203" t="str">
        <f t="shared" si="2"/>
        <v>#REF!</v>
      </c>
    </row>
    <row r="204">
      <c r="H204" t="str">
        <f>if(FastCalendar!A204="","",VLOOKUP(FastCalendar!A204,data!$A$2:$B$600,2))</f>
        <v>#REF!</v>
      </c>
      <c r="J204" t="str">
        <f t="shared" si="1"/>
        <v>#REF!</v>
      </c>
      <c r="K204" t="str">
        <f t="shared" si="2"/>
        <v>#REF!</v>
      </c>
    </row>
    <row r="205">
      <c r="H205" t="str">
        <f>if(FastCalendar!A205="","",VLOOKUP(FastCalendar!A205,data!$A$2:$B$600,2))</f>
        <v>#REF!</v>
      </c>
      <c r="J205" t="str">
        <f t="shared" si="1"/>
        <v>#REF!</v>
      </c>
      <c r="K205" t="str">
        <f t="shared" si="2"/>
        <v>#REF!</v>
      </c>
    </row>
    <row r="206">
      <c r="H206" t="str">
        <f>if(FastCalendar!A206="","",VLOOKUP(FastCalendar!A206,data!$A$2:$B$600,2))</f>
        <v>#REF!</v>
      </c>
      <c r="J206" t="str">
        <f t="shared" si="1"/>
        <v>#REF!</v>
      </c>
      <c r="K206" t="str">
        <f t="shared" si="2"/>
        <v>#REF!</v>
      </c>
    </row>
    <row r="207">
      <c r="H207" t="str">
        <f>if(FastCalendar!A207="","",VLOOKUP(FastCalendar!A207,data!$A$2:$B$600,2))</f>
        <v>#REF!</v>
      </c>
      <c r="J207" t="str">
        <f t="shared" si="1"/>
        <v>#REF!</v>
      </c>
      <c r="K207" t="str">
        <f t="shared" si="2"/>
        <v>#REF!</v>
      </c>
    </row>
    <row r="208">
      <c r="H208" t="str">
        <f>if(FastCalendar!A208="","",VLOOKUP(FastCalendar!A208,data!$A$2:$B$600,2))</f>
        <v>#REF!</v>
      </c>
      <c r="J208" t="str">
        <f t="shared" si="1"/>
        <v>#REF!</v>
      </c>
      <c r="K208" t="str">
        <f t="shared" si="2"/>
        <v>#REF!</v>
      </c>
    </row>
    <row r="209">
      <c r="H209" t="str">
        <f>if(FastCalendar!A209="","",VLOOKUP(FastCalendar!A209,data!$A$2:$B$600,2))</f>
        <v>#REF!</v>
      </c>
      <c r="J209" t="str">
        <f t="shared" si="1"/>
        <v>#REF!</v>
      </c>
      <c r="K209" t="str">
        <f t="shared" si="2"/>
        <v>#REF!</v>
      </c>
    </row>
    <row r="210">
      <c r="H210" t="str">
        <f>if(FastCalendar!A210="","",VLOOKUP(FastCalendar!A210,data!$A$2:$B$600,2))</f>
        <v>#REF!</v>
      </c>
      <c r="J210" t="str">
        <f t="shared" si="1"/>
        <v>#REF!</v>
      </c>
      <c r="K210" t="str">
        <f t="shared" si="2"/>
        <v>#REF!</v>
      </c>
    </row>
    <row r="211">
      <c r="H211" t="str">
        <f>if(FastCalendar!A211="","",VLOOKUP(FastCalendar!A211,data!$A$2:$B$600,2))</f>
        <v>#REF!</v>
      </c>
      <c r="J211" t="str">
        <f t="shared" si="1"/>
        <v>#REF!</v>
      </c>
      <c r="K211" t="str">
        <f t="shared" si="2"/>
        <v>#REF!</v>
      </c>
    </row>
    <row r="212">
      <c r="H212" t="str">
        <f>if(FastCalendar!A212="","",VLOOKUP(FastCalendar!A212,data!$A$2:$B$600,2))</f>
        <v>#REF!</v>
      </c>
      <c r="J212" t="str">
        <f t="shared" si="1"/>
        <v>#REF!</v>
      </c>
      <c r="K212" t="str">
        <f t="shared" si="2"/>
        <v>#REF!</v>
      </c>
    </row>
    <row r="213">
      <c r="H213" t="str">
        <f>if(FastCalendar!A213="","",VLOOKUP(FastCalendar!A213,data!$A$2:$B$600,2))</f>
        <v>#REF!</v>
      </c>
      <c r="J213" t="str">
        <f t="shared" si="1"/>
        <v>#REF!</v>
      </c>
      <c r="K213" t="str">
        <f t="shared" si="2"/>
        <v>#REF!</v>
      </c>
    </row>
    <row r="214">
      <c r="H214" t="str">
        <f>if(FastCalendar!A214="","",VLOOKUP(FastCalendar!A214,data!$A$2:$B$600,2))</f>
        <v>#REF!</v>
      </c>
      <c r="J214" t="str">
        <f t="shared" si="1"/>
        <v>#REF!</v>
      </c>
      <c r="K214" t="str">
        <f t="shared" si="2"/>
        <v>#REF!</v>
      </c>
    </row>
    <row r="215">
      <c r="H215" t="str">
        <f>if(FastCalendar!A215="","",VLOOKUP(FastCalendar!A215,data!$A$2:$B$600,2))</f>
        <v>#REF!</v>
      </c>
      <c r="J215" t="str">
        <f t="shared" si="1"/>
        <v>#REF!</v>
      </c>
      <c r="K215" t="str">
        <f t="shared" si="2"/>
        <v>#REF!</v>
      </c>
    </row>
    <row r="216">
      <c r="H216" t="str">
        <f>if(FastCalendar!A216="","",VLOOKUP(FastCalendar!A216,data!$A$2:$B$600,2))</f>
        <v>#REF!</v>
      </c>
      <c r="J216" t="str">
        <f t="shared" si="1"/>
        <v>#REF!</v>
      </c>
      <c r="K216" t="str">
        <f t="shared" si="2"/>
        <v>#REF!</v>
      </c>
    </row>
    <row r="217">
      <c r="H217" t="str">
        <f>if(FastCalendar!A217="","",VLOOKUP(FastCalendar!A217,data!$A$2:$B$600,2))</f>
        <v>#REF!</v>
      </c>
      <c r="J217" t="str">
        <f t="shared" si="1"/>
        <v>#REF!</v>
      </c>
      <c r="K217" t="str">
        <f t="shared" si="2"/>
        <v>#REF!</v>
      </c>
    </row>
    <row r="218">
      <c r="H218" t="str">
        <f>if(FastCalendar!A218="","",VLOOKUP(FastCalendar!A218,data!$A$2:$B$600,2))</f>
        <v>#REF!</v>
      </c>
      <c r="J218" t="str">
        <f t="shared" si="1"/>
        <v>#REF!</v>
      </c>
      <c r="K218" t="str">
        <f t="shared" si="2"/>
        <v>#REF!</v>
      </c>
    </row>
    <row r="219">
      <c r="H219" t="str">
        <f>if(FastCalendar!A219="","",VLOOKUP(FastCalendar!A219,data!$A$2:$B$600,2))</f>
        <v>#REF!</v>
      </c>
      <c r="J219" t="str">
        <f t="shared" si="1"/>
        <v>#REF!</v>
      </c>
      <c r="K219" t="str">
        <f t="shared" si="2"/>
        <v>#REF!</v>
      </c>
    </row>
    <row r="220">
      <c r="H220" t="str">
        <f>if(FastCalendar!A220="","",VLOOKUP(FastCalendar!A220,data!$A$2:$B$600,2))</f>
        <v>#REF!</v>
      </c>
      <c r="J220" t="str">
        <f t="shared" si="1"/>
        <v>#REF!</v>
      </c>
      <c r="K220" t="str">
        <f t="shared" si="2"/>
        <v>#REF!</v>
      </c>
    </row>
    <row r="221">
      <c r="H221" t="str">
        <f>if(FastCalendar!A221="","",VLOOKUP(FastCalendar!A221,data!$A$2:$B$600,2))</f>
        <v>#REF!</v>
      </c>
      <c r="J221" t="str">
        <f t="shared" si="1"/>
        <v>#REF!</v>
      </c>
      <c r="K221" t="str">
        <f t="shared" si="2"/>
        <v>#REF!</v>
      </c>
    </row>
    <row r="222">
      <c r="H222" t="str">
        <f>if(FastCalendar!A222="","",VLOOKUP(FastCalendar!A222,data!$A$2:$B$600,2))</f>
        <v>#REF!</v>
      </c>
      <c r="J222" t="str">
        <f t="shared" si="1"/>
        <v>#REF!</v>
      </c>
      <c r="K222" t="str">
        <f t="shared" si="2"/>
        <v>#REF!</v>
      </c>
    </row>
    <row r="223">
      <c r="H223" t="str">
        <f>if(FastCalendar!A223="","",VLOOKUP(FastCalendar!A223,data!$A$2:$B$600,2))</f>
        <v>#REF!</v>
      </c>
      <c r="J223" t="str">
        <f t="shared" si="1"/>
        <v>#REF!</v>
      </c>
      <c r="K223" t="str">
        <f t="shared" si="2"/>
        <v>#REF!</v>
      </c>
    </row>
    <row r="224">
      <c r="H224" t="str">
        <f>if(FastCalendar!A224="","",VLOOKUP(FastCalendar!A224,data!$A$2:$B$600,2))</f>
        <v>#REF!</v>
      </c>
      <c r="J224" t="str">
        <f t="shared" si="1"/>
        <v>#REF!</v>
      </c>
      <c r="K224" t="str">
        <f t="shared" si="2"/>
        <v>#REF!</v>
      </c>
    </row>
    <row r="225">
      <c r="H225" t="str">
        <f>if(FastCalendar!A225="","",VLOOKUP(FastCalendar!A225,data!$A$2:$B$600,2))</f>
        <v>#REF!</v>
      </c>
      <c r="J225" t="str">
        <f t="shared" si="1"/>
        <v>#REF!</v>
      </c>
      <c r="K225" t="str">
        <f t="shared" si="2"/>
        <v>#REF!</v>
      </c>
    </row>
    <row r="226">
      <c r="H226" t="str">
        <f>if(FastCalendar!A226="","",VLOOKUP(FastCalendar!A226,data!$A$2:$B$600,2))</f>
        <v>#REF!</v>
      </c>
      <c r="J226" t="str">
        <f t="shared" si="1"/>
        <v>#REF!</v>
      </c>
      <c r="K226" t="str">
        <f t="shared" si="2"/>
        <v>#REF!</v>
      </c>
    </row>
    <row r="227">
      <c r="H227" t="str">
        <f>if(FastCalendar!A227="","",VLOOKUP(FastCalendar!A227,data!$A$2:$B$600,2))</f>
        <v>#REF!</v>
      </c>
      <c r="J227" t="str">
        <f t="shared" si="1"/>
        <v>#REF!</v>
      </c>
      <c r="K227" t="str">
        <f t="shared" si="2"/>
        <v>#REF!</v>
      </c>
    </row>
    <row r="228">
      <c r="H228" t="str">
        <f>if(FastCalendar!A228="","",VLOOKUP(FastCalendar!A228,data!$A$2:$B$600,2))</f>
        <v>#REF!</v>
      </c>
      <c r="J228" t="str">
        <f t="shared" si="1"/>
        <v>#REF!</v>
      </c>
      <c r="K228" t="str">
        <f t="shared" si="2"/>
        <v>#REF!</v>
      </c>
    </row>
    <row r="229">
      <c r="H229" t="str">
        <f>if(FastCalendar!A229="","",VLOOKUP(FastCalendar!A229,data!$A$2:$B$600,2))</f>
        <v>#REF!</v>
      </c>
      <c r="J229" t="str">
        <f t="shared" si="1"/>
        <v>#REF!</v>
      </c>
      <c r="K229" t="str">
        <f t="shared" si="2"/>
        <v>#REF!</v>
      </c>
    </row>
    <row r="230">
      <c r="H230" t="str">
        <f>if(FastCalendar!A230="","",VLOOKUP(FastCalendar!A230,data!$A$2:$B$600,2))</f>
        <v>#REF!</v>
      </c>
      <c r="J230" t="str">
        <f t="shared" si="1"/>
        <v>#REF!</v>
      </c>
      <c r="K230" t="str">
        <f t="shared" si="2"/>
        <v>#REF!</v>
      </c>
    </row>
    <row r="231">
      <c r="H231" t="str">
        <f>if(FastCalendar!A231="","",VLOOKUP(FastCalendar!A231,data!$A$2:$B$600,2))</f>
        <v>#REF!</v>
      </c>
      <c r="J231" t="str">
        <f t="shared" si="1"/>
        <v>#REF!</v>
      </c>
      <c r="K231" t="str">
        <f t="shared" si="2"/>
        <v>#REF!</v>
      </c>
    </row>
    <row r="232">
      <c r="H232" t="str">
        <f>if(FastCalendar!A232="","",VLOOKUP(FastCalendar!A232,data!$A$2:$B$600,2))</f>
        <v>#REF!</v>
      </c>
      <c r="J232" t="str">
        <f t="shared" si="1"/>
        <v>#REF!</v>
      </c>
      <c r="K232" t="str">
        <f t="shared" si="2"/>
        <v>#REF!</v>
      </c>
    </row>
    <row r="233">
      <c r="H233" t="str">
        <f>if(FastCalendar!A233="","",VLOOKUP(FastCalendar!A233,data!$A$2:$B$600,2))</f>
        <v>#REF!</v>
      </c>
      <c r="J233" t="str">
        <f t="shared" si="1"/>
        <v>#REF!</v>
      </c>
      <c r="K233" t="str">
        <f t="shared" si="2"/>
        <v>#REF!</v>
      </c>
    </row>
    <row r="234">
      <c r="H234" t="str">
        <f>if(FastCalendar!A234="","",VLOOKUP(FastCalendar!A234,data!$A$2:$B$600,2))</f>
        <v>#REF!</v>
      </c>
      <c r="J234" t="str">
        <f t="shared" si="1"/>
        <v>#REF!</v>
      </c>
      <c r="K234" t="str">
        <f t="shared" si="2"/>
        <v>#REF!</v>
      </c>
    </row>
    <row r="235">
      <c r="H235" t="str">
        <f>if(FastCalendar!A235="","",VLOOKUP(FastCalendar!A235,data!$A$2:$B$600,2))</f>
        <v>#REF!</v>
      </c>
      <c r="J235" t="str">
        <f t="shared" si="1"/>
        <v>#REF!</v>
      </c>
      <c r="K235" t="str">
        <f t="shared" si="2"/>
        <v>#REF!</v>
      </c>
    </row>
    <row r="236">
      <c r="H236" t="str">
        <f>if(FastCalendar!A236="","",VLOOKUP(FastCalendar!A236,data!$A$2:$B$600,2))</f>
        <v>#REF!</v>
      </c>
      <c r="J236" t="str">
        <f t="shared" si="1"/>
        <v>#REF!</v>
      </c>
      <c r="K236" t="str">
        <f t="shared" si="2"/>
        <v>#REF!</v>
      </c>
    </row>
    <row r="237">
      <c r="H237" t="str">
        <f>if(FastCalendar!A237="","",VLOOKUP(FastCalendar!A237,data!$A$2:$B$600,2))</f>
        <v>#REF!</v>
      </c>
      <c r="J237" t="str">
        <f t="shared" si="1"/>
        <v>#REF!</v>
      </c>
      <c r="K237" t="str">
        <f t="shared" si="2"/>
        <v>#REF!</v>
      </c>
    </row>
    <row r="238">
      <c r="H238" t="str">
        <f>if(FastCalendar!A238="","",VLOOKUP(FastCalendar!A238,data!$A$2:$B$600,2))</f>
        <v>#REF!</v>
      </c>
      <c r="J238" t="str">
        <f t="shared" si="1"/>
        <v>#REF!</v>
      </c>
      <c r="K238" t="str">
        <f t="shared" si="2"/>
        <v>#REF!</v>
      </c>
    </row>
    <row r="239">
      <c r="H239" t="str">
        <f>if(FastCalendar!A239="","",VLOOKUP(FastCalendar!A239,data!$A$2:$B$600,2))</f>
        <v>#REF!</v>
      </c>
      <c r="J239" t="str">
        <f t="shared" si="1"/>
        <v>#REF!</v>
      </c>
      <c r="K239" t="str">
        <f t="shared" si="2"/>
        <v>#REF!</v>
      </c>
    </row>
    <row r="240">
      <c r="H240" t="str">
        <f>if(FastCalendar!A240="","",VLOOKUP(FastCalendar!A240,data!$A$2:$B$600,2))</f>
        <v>#REF!</v>
      </c>
      <c r="J240" t="str">
        <f t="shared" si="1"/>
        <v>#REF!</v>
      </c>
      <c r="K240" t="str">
        <f t="shared" si="2"/>
        <v>#REF!</v>
      </c>
    </row>
    <row r="241">
      <c r="H241" t="str">
        <f>if(FastCalendar!A241="","",VLOOKUP(FastCalendar!A241,data!$A$2:$B$600,2))</f>
        <v>#REF!</v>
      </c>
      <c r="J241" t="str">
        <f t="shared" si="1"/>
        <v>#REF!</v>
      </c>
      <c r="K241" t="str">
        <f t="shared" si="2"/>
        <v>#REF!</v>
      </c>
    </row>
    <row r="242">
      <c r="H242" t="str">
        <f>if(FastCalendar!A242="","",VLOOKUP(FastCalendar!A242,data!$A$2:$B$600,2))</f>
        <v>#REF!</v>
      </c>
      <c r="J242" t="str">
        <f t="shared" si="1"/>
        <v>#REF!</v>
      </c>
      <c r="K242" t="str">
        <f t="shared" si="2"/>
        <v>#REF!</v>
      </c>
    </row>
    <row r="243">
      <c r="H243" t="str">
        <f>if(FastCalendar!A243="","",VLOOKUP(FastCalendar!A243,data!$A$2:$B$600,2))</f>
        <v>#REF!</v>
      </c>
      <c r="J243" t="str">
        <f t="shared" si="1"/>
        <v>#REF!</v>
      </c>
      <c r="K243" t="str">
        <f t="shared" si="2"/>
        <v>#REF!</v>
      </c>
    </row>
    <row r="244">
      <c r="H244" t="str">
        <f>if(FastCalendar!A244="","",VLOOKUP(FastCalendar!A244,data!$A$2:$B$600,2))</f>
        <v>#REF!</v>
      </c>
      <c r="J244" t="str">
        <f t="shared" si="1"/>
        <v>#REF!</v>
      </c>
      <c r="K244" t="str">
        <f t="shared" si="2"/>
        <v>#REF!</v>
      </c>
    </row>
    <row r="245">
      <c r="H245" t="str">
        <f>if(FastCalendar!A245="","",VLOOKUP(FastCalendar!A245,data!$A$2:$B$600,2))</f>
        <v>#REF!</v>
      </c>
      <c r="J245" t="str">
        <f t="shared" si="1"/>
        <v>#REF!</v>
      </c>
      <c r="K245" t="str">
        <f t="shared" si="2"/>
        <v>#REF!</v>
      </c>
    </row>
    <row r="246">
      <c r="H246" t="str">
        <f>if(FastCalendar!A246="","",VLOOKUP(FastCalendar!A246,data!$A$2:$B$600,2))</f>
        <v>#REF!</v>
      </c>
      <c r="J246" t="str">
        <f t="shared" si="1"/>
        <v>#REF!</v>
      </c>
      <c r="K246" t="str">
        <f t="shared" si="2"/>
        <v>#REF!</v>
      </c>
    </row>
    <row r="247">
      <c r="H247" t="str">
        <f>if(FastCalendar!A247="","",VLOOKUP(FastCalendar!A247,data!$A$2:$B$600,2))</f>
        <v>#REF!</v>
      </c>
      <c r="J247" t="str">
        <f t="shared" si="1"/>
        <v>#REF!</v>
      </c>
      <c r="K247" t="str">
        <f t="shared" si="2"/>
        <v>#REF!</v>
      </c>
    </row>
    <row r="248">
      <c r="H248" t="str">
        <f>if(FastCalendar!A248="","",VLOOKUP(FastCalendar!A248,data!$A$2:$B$600,2))</f>
        <v>#REF!</v>
      </c>
      <c r="J248" t="str">
        <f t="shared" si="1"/>
        <v>#REF!</v>
      </c>
      <c r="K248" t="str">
        <f t="shared" si="2"/>
        <v>#REF!</v>
      </c>
    </row>
    <row r="249">
      <c r="H249" t="str">
        <f>if(FastCalendar!A249="","",VLOOKUP(FastCalendar!A249,data!$A$2:$B$600,2))</f>
        <v>#REF!</v>
      </c>
      <c r="J249" t="str">
        <f t="shared" si="1"/>
        <v>#REF!</v>
      </c>
      <c r="K249" t="str">
        <f t="shared" si="2"/>
        <v>#REF!</v>
      </c>
    </row>
    <row r="250">
      <c r="H250" t="str">
        <f>if(FastCalendar!A250="","",VLOOKUP(FastCalendar!A250,data!$A$2:$B$600,2))</f>
        <v>#REF!</v>
      </c>
      <c r="J250" t="str">
        <f t="shared" si="1"/>
        <v>#REF!</v>
      </c>
      <c r="K250" t="str">
        <f t="shared" si="2"/>
        <v>#REF!</v>
      </c>
    </row>
    <row r="251">
      <c r="H251" t="str">
        <f>if(FastCalendar!A251="","",VLOOKUP(FastCalendar!A251,data!$A$2:$B$600,2))</f>
        <v>#REF!</v>
      </c>
      <c r="J251" t="str">
        <f t="shared" si="1"/>
        <v>#REF!</v>
      </c>
      <c r="K251" t="str">
        <f t="shared" si="2"/>
        <v>#REF!</v>
      </c>
    </row>
    <row r="252">
      <c r="H252" t="str">
        <f>if(FastCalendar!A252="","",VLOOKUP(FastCalendar!A252,data!$A$2:$B$600,2))</f>
        <v>#REF!</v>
      </c>
      <c r="J252" t="str">
        <f t="shared" si="1"/>
        <v>#REF!</v>
      </c>
      <c r="K252" t="str">
        <f t="shared" si="2"/>
        <v>#REF!</v>
      </c>
    </row>
    <row r="253">
      <c r="H253" t="str">
        <f>if(FastCalendar!A253="","",VLOOKUP(FastCalendar!A253,data!$A$2:$B$600,2))</f>
        <v>#REF!</v>
      </c>
      <c r="J253" t="str">
        <f t="shared" si="1"/>
        <v>#REF!</v>
      </c>
      <c r="K253" t="str">
        <f t="shared" si="2"/>
        <v>#REF!</v>
      </c>
    </row>
    <row r="254">
      <c r="H254" t="str">
        <f>if(FastCalendar!A254="","",VLOOKUP(FastCalendar!A254,data!$A$2:$B$600,2))</f>
        <v>#REF!</v>
      </c>
      <c r="J254" t="str">
        <f t="shared" si="1"/>
        <v>#REF!</v>
      </c>
      <c r="K254" t="str">
        <f t="shared" si="2"/>
        <v>#REF!</v>
      </c>
    </row>
    <row r="255">
      <c r="H255" t="str">
        <f>if(FastCalendar!A255="","",VLOOKUP(FastCalendar!A255,data!$A$2:$B$600,2))</f>
        <v>#REF!</v>
      </c>
      <c r="J255" t="str">
        <f t="shared" si="1"/>
        <v>#REF!</v>
      </c>
      <c r="K255" t="str">
        <f t="shared" si="2"/>
        <v>#REF!</v>
      </c>
    </row>
    <row r="256">
      <c r="H256" t="str">
        <f>if(FastCalendar!A256="","",VLOOKUP(FastCalendar!A256,data!$A$2:$B$600,2))</f>
        <v>#REF!</v>
      </c>
      <c r="J256" t="str">
        <f t="shared" si="1"/>
        <v>#REF!</v>
      </c>
      <c r="K256" t="str">
        <f t="shared" si="2"/>
        <v>#REF!</v>
      </c>
    </row>
    <row r="257">
      <c r="H257" t="str">
        <f>if(FastCalendar!A257="","",VLOOKUP(FastCalendar!A257,data!$A$2:$B$600,2))</f>
        <v>#REF!</v>
      </c>
      <c r="J257" t="str">
        <f t="shared" si="1"/>
        <v>#REF!</v>
      </c>
      <c r="K257" t="str">
        <f t="shared" si="2"/>
        <v>#REF!</v>
      </c>
    </row>
    <row r="258">
      <c r="H258" t="str">
        <f>if(FastCalendar!A258="","",VLOOKUP(FastCalendar!A258,data!$A$2:$B$600,2))</f>
        <v>#REF!</v>
      </c>
      <c r="J258" t="str">
        <f t="shared" si="1"/>
        <v>#REF!</v>
      </c>
      <c r="K258" t="str">
        <f t="shared" si="2"/>
        <v>#REF!</v>
      </c>
    </row>
    <row r="259">
      <c r="H259" t="str">
        <f>if(FastCalendar!A259="","",VLOOKUP(FastCalendar!A259,data!$A$2:$B$600,2))</f>
        <v>#REF!</v>
      </c>
      <c r="J259" t="str">
        <f t="shared" si="1"/>
        <v>#REF!</v>
      </c>
      <c r="K259" t="str">
        <f t="shared" si="2"/>
        <v>#REF!</v>
      </c>
    </row>
    <row r="260">
      <c r="H260" t="str">
        <f>if(FastCalendar!A260="","",VLOOKUP(FastCalendar!A260,data!$A$2:$B$600,2))</f>
        <v>#REF!</v>
      </c>
      <c r="J260" t="str">
        <f t="shared" si="1"/>
        <v>#REF!</v>
      </c>
      <c r="K260" t="str">
        <f t="shared" si="2"/>
        <v>#REF!</v>
      </c>
    </row>
    <row r="261">
      <c r="H261" t="str">
        <f>if(FastCalendar!A261="","",VLOOKUP(FastCalendar!A261,data!$A$2:$B$600,2))</f>
        <v>#REF!</v>
      </c>
      <c r="J261" t="str">
        <f t="shared" si="1"/>
        <v>#REF!</v>
      </c>
      <c r="K261" t="str">
        <f t="shared" si="2"/>
        <v>#REF!</v>
      </c>
    </row>
    <row r="262">
      <c r="H262" t="str">
        <f>if(FastCalendar!A262="","",VLOOKUP(FastCalendar!A262,data!$A$2:$B$600,2))</f>
        <v>#REF!</v>
      </c>
      <c r="J262" t="str">
        <f t="shared" si="1"/>
        <v>#REF!</v>
      </c>
      <c r="K262" t="str">
        <f t="shared" si="2"/>
        <v>#REF!</v>
      </c>
    </row>
    <row r="263">
      <c r="H263" t="str">
        <f>if(FastCalendar!A263="","",VLOOKUP(FastCalendar!A263,data!$A$2:$B$600,2))</f>
        <v>#REF!</v>
      </c>
      <c r="J263" t="str">
        <f t="shared" si="1"/>
        <v>#REF!</v>
      </c>
      <c r="K263" t="str">
        <f t="shared" si="2"/>
        <v>#REF!</v>
      </c>
    </row>
    <row r="264">
      <c r="H264" t="str">
        <f>if(FastCalendar!A264="","",VLOOKUP(FastCalendar!A264,data!$A$2:$B$600,2))</f>
        <v>#REF!</v>
      </c>
      <c r="J264" t="str">
        <f t="shared" si="1"/>
        <v>#REF!</v>
      </c>
      <c r="K264" t="str">
        <f t="shared" si="2"/>
        <v>#REF!</v>
      </c>
    </row>
    <row r="265">
      <c r="H265" t="str">
        <f>if(FastCalendar!A265="","",VLOOKUP(FastCalendar!A265,data!$A$2:$B$600,2))</f>
        <v>#REF!</v>
      </c>
      <c r="J265" t="str">
        <f t="shared" si="1"/>
        <v>#REF!</v>
      </c>
      <c r="K265" t="str">
        <f t="shared" si="2"/>
        <v>#REF!</v>
      </c>
    </row>
    <row r="266">
      <c r="H266" t="str">
        <f>if(FastCalendar!A266="","",VLOOKUP(FastCalendar!A266,data!$A$2:$B$600,2))</f>
        <v>#REF!</v>
      </c>
      <c r="J266" t="str">
        <f t="shared" si="1"/>
        <v>#REF!</v>
      </c>
      <c r="K266" t="str">
        <f t="shared" si="2"/>
        <v>#REF!</v>
      </c>
    </row>
    <row r="267">
      <c r="H267" t="str">
        <f>if(FastCalendar!A267="","",VLOOKUP(FastCalendar!A267,data!$A$2:$B$600,2))</f>
        <v>#REF!</v>
      </c>
      <c r="J267" t="str">
        <f t="shared" si="1"/>
        <v>#REF!</v>
      </c>
      <c r="K267" t="str">
        <f t="shared" si="2"/>
        <v>#REF!</v>
      </c>
    </row>
    <row r="268">
      <c r="H268" t="str">
        <f>if(FastCalendar!A268="","",VLOOKUP(FastCalendar!A268,data!$A$2:$B$600,2))</f>
        <v>#REF!</v>
      </c>
      <c r="J268" t="str">
        <f t="shared" si="1"/>
        <v>#REF!</v>
      </c>
      <c r="K268" t="str">
        <f t="shared" si="2"/>
        <v>#REF!</v>
      </c>
    </row>
    <row r="269">
      <c r="H269" t="str">
        <f>if(FastCalendar!A269="","",VLOOKUP(FastCalendar!A269,data!$A$2:$B$600,2))</f>
        <v>#REF!</v>
      </c>
      <c r="J269" t="str">
        <f t="shared" si="1"/>
        <v>#REF!</v>
      </c>
      <c r="K269" t="str">
        <f t="shared" si="2"/>
        <v>#REF!</v>
      </c>
    </row>
    <row r="270">
      <c r="H270" t="str">
        <f>if(FastCalendar!A270="","",VLOOKUP(FastCalendar!A270,data!$A$2:$B$600,2))</f>
        <v>#REF!</v>
      </c>
      <c r="J270" t="str">
        <f t="shared" si="1"/>
        <v>#REF!</v>
      </c>
      <c r="K270" t="str">
        <f t="shared" si="2"/>
        <v>#REF!</v>
      </c>
    </row>
    <row r="271">
      <c r="H271" t="str">
        <f>if(FastCalendar!A271="","",VLOOKUP(FastCalendar!A271,data!$A$2:$B$600,2))</f>
        <v>#REF!</v>
      </c>
      <c r="J271" t="str">
        <f t="shared" si="1"/>
        <v>#REF!</v>
      </c>
      <c r="K271" t="str">
        <f t="shared" si="2"/>
        <v>#REF!</v>
      </c>
    </row>
    <row r="272">
      <c r="H272" t="str">
        <f>if(FastCalendar!A272="","",VLOOKUP(FastCalendar!A272,data!$A$2:$B$600,2))</f>
        <v>#REF!</v>
      </c>
      <c r="J272" t="str">
        <f t="shared" si="1"/>
        <v>#REF!</v>
      </c>
      <c r="K272" t="str">
        <f t="shared" si="2"/>
        <v>#REF!</v>
      </c>
    </row>
    <row r="273">
      <c r="H273" t="str">
        <f>if(FastCalendar!A273="","",VLOOKUP(FastCalendar!A273,data!$A$2:$B$600,2))</f>
        <v>#REF!</v>
      </c>
      <c r="J273" t="str">
        <f t="shared" si="1"/>
        <v>#REF!</v>
      </c>
      <c r="K273" t="str">
        <f t="shared" si="2"/>
        <v>#REF!</v>
      </c>
    </row>
    <row r="274">
      <c r="H274" t="str">
        <f>if(FastCalendar!A274="","",VLOOKUP(FastCalendar!A274,data!$A$2:$B$600,2))</f>
        <v>#REF!</v>
      </c>
      <c r="J274" t="str">
        <f t="shared" si="1"/>
        <v>#REF!</v>
      </c>
      <c r="K274" t="str">
        <f t="shared" si="2"/>
        <v>#REF!</v>
      </c>
    </row>
    <row r="275">
      <c r="H275" t="str">
        <f>if(FastCalendar!A275="","",VLOOKUP(FastCalendar!A275,data!$A$2:$B$600,2))</f>
        <v>#REF!</v>
      </c>
      <c r="J275" t="str">
        <f t="shared" si="1"/>
        <v>#REF!</v>
      </c>
      <c r="K275" t="str">
        <f t="shared" si="2"/>
        <v>#REF!</v>
      </c>
    </row>
    <row r="276">
      <c r="H276" t="str">
        <f>if(FastCalendar!A276="","",VLOOKUP(FastCalendar!A276,data!$A$2:$B$600,2))</f>
        <v>#REF!</v>
      </c>
      <c r="J276" t="str">
        <f t="shared" si="1"/>
        <v>#REF!</v>
      </c>
      <c r="K276" t="str">
        <f t="shared" si="2"/>
        <v>#REF!</v>
      </c>
    </row>
    <row r="277">
      <c r="H277" t="str">
        <f>if(FastCalendar!A277="","",VLOOKUP(FastCalendar!A277,data!$A$2:$B$600,2))</f>
        <v>#REF!</v>
      </c>
      <c r="J277" t="str">
        <f t="shared" si="1"/>
        <v>#REF!</v>
      </c>
      <c r="K277" t="str">
        <f t="shared" si="2"/>
        <v>#REF!</v>
      </c>
    </row>
    <row r="278">
      <c r="H278" t="str">
        <f>if(FastCalendar!A278="","",VLOOKUP(FastCalendar!A278,data!$A$2:$B$600,2))</f>
        <v>#REF!</v>
      </c>
      <c r="J278" t="str">
        <f t="shared" si="1"/>
        <v>#REF!</v>
      </c>
      <c r="K278" t="str">
        <f t="shared" si="2"/>
        <v>#REF!</v>
      </c>
    </row>
    <row r="279">
      <c r="H279" t="str">
        <f>if(FastCalendar!A279="","",VLOOKUP(FastCalendar!A279,data!$A$2:$B$600,2))</f>
        <v>#REF!</v>
      </c>
      <c r="J279" t="str">
        <f t="shared" si="1"/>
        <v>#REF!</v>
      </c>
      <c r="K279" t="str">
        <f t="shared" si="2"/>
        <v>#REF!</v>
      </c>
    </row>
    <row r="280">
      <c r="H280" t="str">
        <f>if(FastCalendar!A280="","",VLOOKUP(FastCalendar!A280,data!$A$2:$B$600,2))</f>
        <v>#REF!</v>
      </c>
      <c r="J280" t="str">
        <f t="shared" si="1"/>
        <v>#REF!</v>
      </c>
      <c r="K280" t="str">
        <f t="shared" si="2"/>
        <v>#REF!</v>
      </c>
    </row>
    <row r="281">
      <c r="H281" t="str">
        <f>if(FastCalendar!A281="","",VLOOKUP(FastCalendar!A281,data!$A$2:$B$600,2))</f>
        <v>#REF!</v>
      </c>
      <c r="J281" t="str">
        <f t="shared" si="1"/>
        <v>#REF!</v>
      </c>
      <c r="K281" t="str">
        <f t="shared" si="2"/>
        <v>#REF!</v>
      </c>
    </row>
    <row r="282">
      <c r="H282" t="str">
        <f>if(FastCalendar!A282="","",VLOOKUP(FastCalendar!A282,data!$A$2:$B$600,2))</f>
        <v>#REF!</v>
      </c>
      <c r="J282" t="str">
        <f t="shared" si="1"/>
        <v>#REF!</v>
      </c>
      <c r="K282" t="str">
        <f t="shared" si="2"/>
        <v>#REF!</v>
      </c>
    </row>
    <row r="283">
      <c r="H283" t="str">
        <f>if(FastCalendar!A283="","",VLOOKUP(FastCalendar!A283,data!$A$2:$B$600,2))</f>
        <v>#REF!</v>
      </c>
      <c r="J283" t="str">
        <f t="shared" si="1"/>
        <v>#REF!</v>
      </c>
      <c r="K283" t="str">
        <f t="shared" si="2"/>
        <v>#REF!</v>
      </c>
    </row>
    <row r="284">
      <c r="H284" t="str">
        <f>if(FastCalendar!A284="","",VLOOKUP(FastCalendar!A284,data!$A$2:$B$600,2))</f>
        <v>#REF!</v>
      </c>
      <c r="J284" t="str">
        <f t="shared" si="1"/>
        <v>#REF!</v>
      </c>
      <c r="K284" t="str">
        <f t="shared" si="2"/>
        <v>#REF!</v>
      </c>
    </row>
    <row r="285">
      <c r="H285" t="str">
        <f>if(FastCalendar!A285="","",VLOOKUP(FastCalendar!A285,data!$A$2:$B$600,2))</f>
        <v>#REF!</v>
      </c>
      <c r="J285" t="str">
        <f t="shared" si="1"/>
        <v>#REF!</v>
      </c>
      <c r="K285" t="str">
        <f t="shared" si="2"/>
        <v>#REF!</v>
      </c>
    </row>
    <row r="286">
      <c r="H286" t="str">
        <f>if(FastCalendar!A286="","",VLOOKUP(FastCalendar!A286,data!$A$2:$B$600,2))</f>
        <v>#REF!</v>
      </c>
      <c r="J286" t="str">
        <f t="shared" si="1"/>
        <v>#REF!</v>
      </c>
      <c r="K286" t="str">
        <f t="shared" si="2"/>
        <v>#REF!</v>
      </c>
    </row>
    <row r="287">
      <c r="H287" t="str">
        <f>if(FastCalendar!A287="","",VLOOKUP(FastCalendar!A287,data!$A$2:$B$600,2))</f>
        <v>#REF!</v>
      </c>
      <c r="J287" t="str">
        <f t="shared" si="1"/>
        <v>#REF!</v>
      </c>
      <c r="K287" t="str">
        <f t="shared" si="2"/>
        <v>#REF!</v>
      </c>
    </row>
    <row r="288">
      <c r="H288" t="str">
        <f>if(FastCalendar!A288="","",VLOOKUP(FastCalendar!A288,data!$A$2:$B$600,2))</f>
        <v>#REF!</v>
      </c>
      <c r="J288" t="str">
        <f t="shared" si="1"/>
        <v>#REF!</v>
      </c>
      <c r="K288" t="str">
        <f t="shared" si="2"/>
        <v>#REF!</v>
      </c>
    </row>
    <row r="289">
      <c r="H289" t="str">
        <f>if(FastCalendar!A289="","",VLOOKUP(FastCalendar!A289,data!$A$2:$B$600,2))</f>
        <v>#REF!</v>
      </c>
      <c r="J289" t="str">
        <f t="shared" si="1"/>
        <v>#REF!</v>
      </c>
      <c r="K289" t="str">
        <f t="shared" si="2"/>
        <v>#REF!</v>
      </c>
    </row>
    <row r="290">
      <c r="H290" t="str">
        <f>if(FastCalendar!A290="","",VLOOKUP(FastCalendar!A290,data!$A$2:$B$600,2))</f>
        <v>#REF!</v>
      </c>
      <c r="J290" t="str">
        <f t="shared" si="1"/>
        <v>#REF!</v>
      </c>
      <c r="K290" t="str">
        <f t="shared" si="2"/>
        <v>#REF!</v>
      </c>
    </row>
    <row r="291">
      <c r="H291" t="str">
        <f>if(FastCalendar!A291="","",VLOOKUP(FastCalendar!A291,data!$A$2:$B$600,2))</f>
        <v>#REF!</v>
      </c>
      <c r="J291" t="str">
        <f t="shared" si="1"/>
        <v>#REF!</v>
      </c>
      <c r="K291" t="str">
        <f t="shared" si="2"/>
        <v>#REF!</v>
      </c>
    </row>
    <row r="292">
      <c r="H292" t="str">
        <f>if(FastCalendar!A292="","",VLOOKUP(FastCalendar!A292,data!$A$2:$B$600,2))</f>
        <v>#REF!</v>
      </c>
      <c r="J292" t="str">
        <f t="shared" si="1"/>
        <v>#REF!</v>
      </c>
      <c r="K292" t="str">
        <f t="shared" si="2"/>
        <v>#REF!</v>
      </c>
    </row>
    <row r="293">
      <c r="H293" t="str">
        <f>if(FastCalendar!A293="","",VLOOKUP(FastCalendar!A293,data!$A$2:$B$600,2))</f>
        <v>#REF!</v>
      </c>
      <c r="J293" t="str">
        <f t="shared" si="1"/>
        <v>#REF!</v>
      </c>
      <c r="K293" t="str">
        <f t="shared" si="2"/>
        <v>#REF!</v>
      </c>
    </row>
    <row r="294">
      <c r="H294" t="str">
        <f>if(FastCalendar!A294="","",VLOOKUP(FastCalendar!A294,data!$A$2:$B$600,2))</f>
        <v>#REF!</v>
      </c>
      <c r="J294" t="str">
        <f t="shared" si="1"/>
        <v>#REF!</v>
      </c>
      <c r="K294" t="str">
        <f t="shared" si="2"/>
        <v>#REF!</v>
      </c>
    </row>
    <row r="295">
      <c r="H295" t="str">
        <f>if(FastCalendar!A295="","",VLOOKUP(FastCalendar!A295,data!$A$2:$B$600,2))</f>
        <v>#REF!</v>
      </c>
      <c r="J295" t="str">
        <f t="shared" si="1"/>
        <v>#REF!</v>
      </c>
      <c r="K295" t="str">
        <f t="shared" si="2"/>
        <v>#REF!</v>
      </c>
    </row>
    <row r="296">
      <c r="H296" t="str">
        <f>if(FastCalendar!A296="","",VLOOKUP(FastCalendar!A296,data!$A$2:$B$600,2))</f>
        <v>#REF!</v>
      </c>
      <c r="J296" t="str">
        <f t="shared" si="1"/>
        <v>#REF!</v>
      </c>
      <c r="K296" t="str">
        <f t="shared" si="2"/>
        <v>#REF!</v>
      </c>
    </row>
    <row r="297">
      <c r="H297" t="str">
        <f>if(FastCalendar!A297="","",VLOOKUP(FastCalendar!A297,data!$A$2:$B$600,2))</f>
        <v>#REF!</v>
      </c>
      <c r="J297" t="str">
        <f t="shared" si="1"/>
        <v>#REF!</v>
      </c>
      <c r="K297" t="str">
        <f t="shared" si="2"/>
        <v>#REF!</v>
      </c>
    </row>
    <row r="298">
      <c r="H298" t="str">
        <f>if(FastCalendar!A298="","",VLOOKUP(FastCalendar!A298,data!$A$2:$B$600,2))</f>
        <v>#REF!</v>
      </c>
      <c r="J298" t="str">
        <f t="shared" si="1"/>
        <v>#REF!</v>
      </c>
      <c r="K298" t="str">
        <f t="shared" si="2"/>
        <v>#REF!</v>
      </c>
    </row>
    <row r="299">
      <c r="H299" t="str">
        <f>if(FastCalendar!A299="","",VLOOKUP(FastCalendar!A299,data!$A$2:$B$600,2))</f>
        <v>#REF!</v>
      </c>
      <c r="J299" t="str">
        <f t="shared" si="1"/>
        <v>#REF!</v>
      </c>
      <c r="K299" t="str">
        <f t="shared" si="2"/>
        <v>#REF!</v>
      </c>
    </row>
    <row r="300">
      <c r="H300" t="str">
        <f>if(FastCalendar!A300="","",VLOOKUP(FastCalendar!A300,data!$A$2:$B$600,2))</f>
        <v>#REF!</v>
      </c>
      <c r="J300" t="str">
        <f t="shared" si="1"/>
        <v>#REF!</v>
      </c>
      <c r="K300" t="str">
        <f t="shared" si="2"/>
        <v>#REF!</v>
      </c>
    </row>
    <row r="301">
      <c r="H301" t="str">
        <f>if(FastCalendar!A301="","",VLOOKUP(FastCalendar!A301,data!$A$2:$B$600,2))</f>
        <v>#REF!</v>
      </c>
      <c r="J301" t="str">
        <f t="shared" si="1"/>
        <v>#REF!</v>
      </c>
      <c r="K301" t="str">
        <f t="shared" si="2"/>
        <v>#REF!</v>
      </c>
    </row>
    <row r="302">
      <c r="H302" t="str">
        <f>if(FastCalendar!A302="","",VLOOKUP(FastCalendar!A302,data!$A$2:$B$600,2))</f>
        <v>#REF!</v>
      </c>
      <c r="J302" t="str">
        <f t="shared" si="1"/>
        <v>#REF!</v>
      </c>
      <c r="K302" t="str">
        <f t="shared" si="2"/>
        <v>#REF!</v>
      </c>
    </row>
    <row r="303">
      <c r="H303" t="str">
        <f>if(FastCalendar!A303="","",VLOOKUP(FastCalendar!A303,data!$A$2:$B$600,2))</f>
        <v>#REF!</v>
      </c>
      <c r="J303" t="str">
        <f t="shared" si="1"/>
        <v>#REF!</v>
      </c>
      <c r="K303" t="str">
        <f t="shared" si="2"/>
        <v>#REF!</v>
      </c>
    </row>
    <row r="304">
      <c r="H304" t="str">
        <f>if(FastCalendar!A304="","",VLOOKUP(FastCalendar!A304,data!$A$2:$B$600,2))</f>
        <v>#REF!</v>
      </c>
      <c r="J304" t="str">
        <f t="shared" si="1"/>
        <v>#REF!</v>
      </c>
      <c r="K304" t="str">
        <f t="shared" si="2"/>
        <v>#REF!</v>
      </c>
    </row>
    <row r="305">
      <c r="H305" t="str">
        <f>if(FastCalendar!A305="","",VLOOKUP(FastCalendar!A305,data!$A$2:$B$600,2))</f>
        <v>#REF!</v>
      </c>
      <c r="J305" t="str">
        <f t="shared" si="1"/>
        <v>#REF!</v>
      </c>
      <c r="K305" t="str">
        <f t="shared" si="2"/>
        <v>#REF!</v>
      </c>
    </row>
    <row r="306">
      <c r="H306" t="str">
        <f>if(FastCalendar!A306="","",VLOOKUP(FastCalendar!A306,data!$A$2:$B$600,2))</f>
        <v>#REF!</v>
      </c>
      <c r="J306" t="str">
        <f t="shared" si="1"/>
        <v>#REF!</v>
      </c>
      <c r="K306" t="str">
        <f t="shared" si="2"/>
        <v>#REF!</v>
      </c>
    </row>
    <row r="307">
      <c r="H307" t="str">
        <f>if(FastCalendar!A307="","",VLOOKUP(FastCalendar!A307,data!$A$2:$B$600,2))</f>
        <v>#REF!</v>
      </c>
      <c r="J307" t="str">
        <f t="shared" si="1"/>
        <v>#REF!</v>
      </c>
      <c r="K307" t="str">
        <f t="shared" si="2"/>
        <v>#REF!</v>
      </c>
    </row>
    <row r="308">
      <c r="H308" t="str">
        <f>if(FastCalendar!A308="","",VLOOKUP(FastCalendar!A308,data!$A$2:$B$600,2))</f>
        <v>#REF!</v>
      </c>
      <c r="J308" t="str">
        <f t="shared" si="1"/>
        <v>#REF!</v>
      </c>
      <c r="K308" t="str">
        <f t="shared" si="2"/>
        <v>#REF!</v>
      </c>
    </row>
    <row r="309">
      <c r="H309" t="str">
        <f>if(FastCalendar!A309="","",VLOOKUP(FastCalendar!A309,data!$A$2:$B$600,2))</f>
        <v>#REF!</v>
      </c>
      <c r="J309" t="str">
        <f t="shared" si="1"/>
        <v>#REF!</v>
      </c>
      <c r="K309" t="str">
        <f t="shared" si="2"/>
        <v>#REF!</v>
      </c>
    </row>
    <row r="310">
      <c r="H310" t="str">
        <f>if(FastCalendar!A310="","",VLOOKUP(FastCalendar!A310,data!$A$2:$B$600,2))</f>
        <v>#REF!</v>
      </c>
      <c r="J310" t="str">
        <f t="shared" si="1"/>
        <v>#REF!</v>
      </c>
      <c r="K310" t="str">
        <f t="shared" si="2"/>
        <v>#REF!</v>
      </c>
    </row>
    <row r="311">
      <c r="H311" t="str">
        <f>if(FastCalendar!A311="","",VLOOKUP(FastCalendar!A311,data!$A$2:$B$600,2))</f>
        <v>#REF!</v>
      </c>
      <c r="J311" t="str">
        <f t="shared" si="1"/>
        <v>#REF!</v>
      </c>
      <c r="K311" t="str">
        <f t="shared" si="2"/>
        <v>#REF!</v>
      </c>
    </row>
    <row r="312">
      <c r="H312" t="str">
        <f>if(FastCalendar!A312="","",VLOOKUP(FastCalendar!A312,data!$A$2:$B$600,2))</f>
        <v>#REF!</v>
      </c>
      <c r="J312" t="str">
        <f t="shared" si="1"/>
        <v>#REF!</v>
      </c>
      <c r="K312" t="str">
        <f t="shared" si="2"/>
        <v>#REF!</v>
      </c>
    </row>
    <row r="313">
      <c r="H313" t="str">
        <f>if(FastCalendar!A313="","",VLOOKUP(FastCalendar!A313,data!$A$2:$B$600,2))</f>
        <v>#REF!</v>
      </c>
      <c r="J313" t="str">
        <f t="shared" si="1"/>
        <v>#REF!</v>
      </c>
      <c r="K313" t="str">
        <f t="shared" si="2"/>
        <v>#REF!</v>
      </c>
    </row>
    <row r="314">
      <c r="H314" t="str">
        <f>if(FastCalendar!A314="","",VLOOKUP(FastCalendar!A314,data!$A$2:$B$600,2))</f>
        <v>#REF!</v>
      </c>
      <c r="J314" t="str">
        <f t="shared" si="1"/>
        <v>#REF!</v>
      </c>
      <c r="K314" t="str">
        <f t="shared" si="2"/>
        <v>#REF!</v>
      </c>
    </row>
    <row r="315">
      <c r="H315" t="str">
        <f>if(FastCalendar!A315="","",VLOOKUP(FastCalendar!A315,data!$A$2:$B$600,2))</f>
        <v>#REF!</v>
      </c>
      <c r="J315" t="str">
        <f t="shared" si="1"/>
        <v>#REF!</v>
      </c>
      <c r="K315" t="str">
        <f t="shared" si="2"/>
        <v>#REF!</v>
      </c>
    </row>
    <row r="316">
      <c r="H316" t="str">
        <f>if(FastCalendar!A316="","",VLOOKUP(FastCalendar!A316,data!$A$2:$B$600,2))</f>
        <v>#REF!</v>
      </c>
      <c r="J316" t="str">
        <f t="shared" si="1"/>
        <v>#REF!</v>
      </c>
      <c r="K316" t="str">
        <f t="shared" si="2"/>
        <v>#REF!</v>
      </c>
    </row>
    <row r="317">
      <c r="H317" t="str">
        <f>if(FastCalendar!A317="","",VLOOKUP(FastCalendar!A317,data!$A$2:$B$600,2))</f>
        <v>#REF!</v>
      </c>
      <c r="J317" t="str">
        <f t="shared" si="1"/>
        <v>#REF!</v>
      </c>
      <c r="K317" t="str">
        <f t="shared" si="2"/>
        <v>#REF!</v>
      </c>
    </row>
    <row r="318">
      <c r="H318" t="str">
        <f>if(FastCalendar!A318="","",VLOOKUP(FastCalendar!A318,data!$A$2:$B$600,2))</f>
        <v>#REF!</v>
      </c>
      <c r="J318" t="str">
        <f t="shared" si="1"/>
        <v>#REF!</v>
      </c>
      <c r="K318" t="str">
        <f t="shared" si="2"/>
        <v>#REF!</v>
      </c>
    </row>
    <row r="319">
      <c r="H319" t="str">
        <f>if(FastCalendar!A319="","",VLOOKUP(FastCalendar!A319,data!$A$2:$B$600,2))</f>
        <v>#REF!</v>
      </c>
      <c r="J319" t="str">
        <f t="shared" si="1"/>
        <v>#REF!</v>
      </c>
      <c r="K319" t="str">
        <f t="shared" si="2"/>
        <v>#REF!</v>
      </c>
    </row>
    <row r="320">
      <c r="H320" t="str">
        <f>if(FastCalendar!A320="","",VLOOKUP(FastCalendar!A320,data!$A$2:$B$600,2))</f>
        <v>#REF!</v>
      </c>
      <c r="J320" t="str">
        <f t="shared" si="1"/>
        <v>#REF!</v>
      </c>
      <c r="K320" t="str">
        <f t="shared" si="2"/>
        <v>#REF!</v>
      </c>
    </row>
    <row r="321">
      <c r="H321" t="str">
        <f>if(FastCalendar!A321="","",VLOOKUP(FastCalendar!A321,data!$A$2:$B$600,2))</f>
        <v>#REF!</v>
      </c>
      <c r="J321" t="str">
        <f t="shared" si="1"/>
        <v>#REF!</v>
      </c>
      <c r="K321" t="str">
        <f t="shared" si="2"/>
        <v>#REF!</v>
      </c>
    </row>
    <row r="322">
      <c r="H322" t="str">
        <f>if(FastCalendar!A322="","",VLOOKUP(FastCalendar!A322,data!$A$2:$B$600,2))</f>
        <v>#REF!</v>
      </c>
      <c r="J322" t="str">
        <f t="shared" si="1"/>
        <v>#REF!</v>
      </c>
      <c r="K322" t="str">
        <f t="shared" si="2"/>
        <v>#REF!</v>
      </c>
    </row>
    <row r="323">
      <c r="H323" t="str">
        <f>if(FastCalendar!A323="","",VLOOKUP(FastCalendar!A323,data!$A$2:$B$600,2))</f>
        <v>#REF!</v>
      </c>
      <c r="J323" t="str">
        <f t="shared" si="1"/>
        <v>#REF!</v>
      </c>
      <c r="K323" t="str">
        <f t="shared" si="2"/>
        <v>#REF!</v>
      </c>
    </row>
    <row r="324">
      <c r="H324" t="str">
        <f>if(FastCalendar!A324="","",VLOOKUP(FastCalendar!A324,data!$A$2:$B$600,2))</f>
        <v>#REF!</v>
      </c>
      <c r="J324" t="str">
        <f t="shared" si="1"/>
        <v>#REF!</v>
      </c>
      <c r="K324" t="str">
        <f t="shared" si="2"/>
        <v>#REF!</v>
      </c>
    </row>
    <row r="325">
      <c r="H325" t="str">
        <f>if(FastCalendar!A325="","",VLOOKUP(FastCalendar!A325,data!$A$2:$B$600,2))</f>
        <v>#REF!</v>
      </c>
      <c r="J325" t="str">
        <f t="shared" si="1"/>
        <v>#REF!</v>
      </c>
      <c r="K325" t="str">
        <f t="shared" si="2"/>
        <v>#REF!</v>
      </c>
    </row>
    <row r="326">
      <c r="H326" t="str">
        <f>if(FastCalendar!A326="","",VLOOKUP(FastCalendar!A326,data!$A$2:$B$600,2))</f>
        <v>#REF!</v>
      </c>
      <c r="J326" t="str">
        <f t="shared" si="1"/>
        <v>#REF!</v>
      </c>
      <c r="K326" t="str">
        <f t="shared" si="2"/>
        <v>#REF!</v>
      </c>
    </row>
    <row r="327">
      <c r="H327" t="str">
        <f>if(FastCalendar!A327="","",VLOOKUP(FastCalendar!A327,data!$A$2:$B$600,2))</f>
        <v>#REF!</v>
      </c>
      <c r="J327" t="str">
        <f t="shared" si="1"/>
        <v>#REF!</v>
      </c>
      <c r="K327" t="str">
        <f t="shared" si="2"/>
        <v>#REF!</v>
      </c>
    </row>
    <row r="328">
      <c r="H328" t="str">
        <f>if(FastCalendar!A328="","",VLOOKUP(FastCalendar!A328,data!$A$2:$B$600,2))</f>
        <v>#REF!</v>
      </c>
      <c r="J328" t="str">
        <f t="shared" si="1"/>
        <v>#REF!</v>
      </c>
      <c r="K328" t="str">
        <f t="shared" si="2"/>
        <v>#REF!</v>
      </c>
    </row>
    <row r="329">
      <c r="H329" t="str">
        <f>if(FastCalendar!A329="","",VLOOKUP(FastCalendar!A329,data!$A$2:$B$600,2))</f>
        <v>#REF!</v>
      </c>
      <c r="J329" t="str">
        <f t="shared" si="1"/>
        <v>#REF!</v>
      </c>
      <c r="K329" t="str">
        <f t="shared" si="2"/>
        <v>#REF!</v>
      </c>
    </row>
    <row r="330">
      <c r="H330" t="str">
        <f>if(FastCalendar!A330="","",VLOOKUP(FastCalendar!A330,data!$A$2:$B$600,2))</f>
        <v>#REF!</v>
      </c>
      <c r="J330" t="str">
        <f t="shared" si="1"/>
        <v>#REF!</v>
      </c>
      <c r="K330" t="str">
        <f t="shared" si="2"/>
        <v>#REF!</v>
      </c>
    </row>
    <row r="331">
      <c r="H331" t="str">
        <f>if(FastCalendar!A331="","",VLOOKUP(FastCalendar!A331,data!$A$2:$B$600,2))</f>
        <v>#REF!</v>
      </c>
      <c r="J331" t="str">
        <f t="shared" si="1"/>
        <v>#REF!</v>
      </c>
      <c r="K331" t="str">
        <f t="shared" si="2"/>
        <v>#REF!</v>
      </c>
    </row>
    <row r="332">
      <c r="H332" t="str">
        <f>if(FastCalendar!A332="","",VLOOKUP(FastCalendar!A332,data!$A$2:$B$600,2))</f>
        <v>#REF!</v>
      </c>
      <c r="J332" t="str">
        <f t="shared" si="1"/>
        <v>#REF!</v>
      </c>
      <c r="K332" t="str">
        <f t="shared" si="2"/>
        <v>#REF!</v>
      </c>
    </row>
    <row r="333">
      <c r="H333" t="str">
        <f>if(FastCalendar!A333="","",VLOOKUP(FastCalendar!A333,data!$A$2:$B$600,2))</f>
        <v>#REF!</v>
      </c>
      <c r="J333" t="str">
        <f t="shared" si="1"/>
        <v>#REF!</v>
      </c>
      <c r="K333" t="str">
        <f t="shared" si="2"/>
        <v>#REF!</v>
      </c>
    </row>
    <row r="334">
      <c r="H334" t="str">
        <f>if(FastCalendar!A334="","",VLOOKUP(FastCalendar!A334,data!$A$2:$B$600,2))</f>
        <v>#REF!</v>
      </c>
      <c r="J334" t="str">
        <f t="shared" si="1"/>
        <v>#REF!</v>
      </c>
      <c r="K334" t="str">
        <f t="shared" si="2"/>
        <v>#REF!</v>
      </c>
    </row>
    <row r="335">
      <c r="H335" t="str">
        <f>if(FastCalendar!A335="","",VLOOKUP(FastCalendar!A335,data!$A$2:$B$600,2))</f>
        <v>#REF!</v>
      </c>
      <c r="J335" t="str">
        <f t="shared" si="1"/>
        <v>#REF!</v>
      </c>
      <c r="K335" t="str">
        <f t="shared" si="2"/>
        <v>#REF!</v>
      </c>
    </row>
    <row r="336">
      <c r="H336" t="str">
        <f>if(FastCalendar!A336="","",VLOOKUP(FastCalendar!A336,data!$A$2:$B$600,2))</f>
        <v>#REF!</v>
      </c>
      <c r="J336" t="str">
        <f t="shared" si="1"/>
        <v>#REF!</v>
      </c>
      <c r="K336" t="str">
        <f t="shared" si="2"/>
        <v>#REF!</v>
      </c>
    </row>
    <row r="337">
      <c r="H337" t="str">
        <f>if(FastCalendar!A337="","",VLOOKUP(FastCalendar!A337,data!$A$2:$B$600,2))</f>
        <v>#REF!</v>
      </c>
      <c r="J337" t="str">
        <f t="shared" si="1"/>
        <v>#REF!</v>
      </c>
      <c r="K337" t="str">
        <f t="shared" si="2"/>
        <v>#REF!</v>
      </c>
    </row>
    <row r="338">
      <c r="H338" t="str">
        <f>if(FastCalendar!A338="","",VLOOKUP(FastCalendar!A338,data!$A$2:$B$600,2))</f>
        <v>#REF!</v>
      </c>
      <c r="J338" t="str">
        <f t="shared" si="1"/>
        <v>#REF!</v>
      </c>
      <c r="K338" t="str">
        <f t="shared" si="2"/>
        <v>#REF!</v>
      </c>
    </row>
    <row r="339">
      <c r="H339" t="str">
        <f>if(FastCalendar!A339="","",VLOOKUP(FastCalendar!A339,data!$A$2:$B$600,2))</f>
        <v>#REF!</v>
      </c>
      <c r="J339" t="str">
        <f t="shared" si="1"/>
        <v>#REF!</v>
      </c>
      <c r="K339" t="str">
        <f t="shared" si="2"/>
        <v>#REF!</v>
      </c>
    </row>
    <row r="340">
      <c r="H340" t="str">
        <f>if(FastCalendar!A340="","",VLOOKUP(FastCalendar!A340,data!$A$2:$B$600,2))</f>
        <v>#REF!</v>
      </c>
      <c r="J340" t="str">
        <f t="shared" si="1"/>
        <v>#REF!</v>
      </c>
      <c r="K340" t="str">
        <f t="shared" si="2"/>
        <v>#REF!</v>
      </c>
    </row>
    <row r="341">
      <c r="H341" t="str">
        <f>if(FastCalendar!A341="","",VLOOKUP(FastCalendar!A341,data!$A$2:$B$600,2))</f>
        <v>#REF!</v>
      </c>
      <c r="J341" t="str">
        <f t="shared" si="1"/>
        <v>#REF!</v>
      </c>
      <c r="K341" t="str">
        <f t="shared" si="2"/>
        <v>#REF!</v>
      </c>
    </row>
    <row r="342">
      <c r="H342" t="str">
        <f>if(FastCalendar!A342="","",VLOOKUP(FastCalendar!A342,data!$A$2:$B$600,2))</f>
        <v>#REF!</v>
      </c>
      <c r="J342" t="str">
        <f t="shared" si="1"/>
        <v>#REF!</v>
      </c>
      <c r="K342" t="str">
        <f t="shared" si="2"/>
        <v>#REF!</v>
      </c>
    </row>
    <row r="343">
      <c r="H343" t="str">
        <f>if(FastCalendar!A343="","",VLOOKUP(FastCalendar!A343,data!$A$2:$B$600,2))</f>
        <v>#REF!</v>
      </c>
      <c r="J343" t="str">
        <f t="shared" si="1"/>
        <v>#REF!</v>
      </c>
      <c r="K343" t="str">
        <f t="shared" si="2"/>
        <v>#REF!</v>
      </c>
    </row>
    <row r="344">
      <c r="H344" t="str">
        <f>if(FastCalendar!A344="","",VLOOKUP(FastCalendar!A344,data!$A$2:$B$600,2))</f>
        <v>#REF!</v>
      </c>
      <c r="J344" t="str">
        <f t="shared" si="1"/>
        <v>#REF!</v>
      </c>
      <c r="K344" t="str">
        <f t="shared" si="2"/>
        <v>#REF!</v>
      </c>
    </row>
    <row r="345">
      <c r="H345" t="str">
        <f>if(FastCalendar!A345="","",VLOOKUP(FastCalendar!A345,data!$A$2:$B$600,2))</f>
        <v>#REF!</v>
      </c>
      <c r="J345" t="str">
        <f t="shared" si="1"/>
        <v>#REF!</v>
      </c>
      <c r="K345" t="str">
        <f t="shared" si="2"/>
        <v>#REF!</v>
      </c>
    </row>
    <row r="346">
      <c r="H346" t="str">
        <f>if(FastCalendar!A346="","",VLOOKUP(FastCalendar!A346,data!$A$2:$B$600,2))</f>
        <v>#REF!</v>
      </c>
      <c r="J346" t="str">
        <f t="shared" si="1"/>
        <v>#REF!</v>
      </c>
      <c r="K346" t="str">
        <f t="shared" si="2"/>
        <v>#REF!</v>
      </c>
    </row>
    <row r="347">
      <c r="H347" t="str">
        <f>if(FastCalendar!A347="","",VLOOKUP(FastCalendar!A347,data!$A$2:$B$600,2))</f>
        <v>#REF!</v>
      </c>
      <c r="J347" t="str">
        <f t="shared" si="1"/>
        <v>#REF!</v>
      </c>
      <c r="K347" t="str">
        <f t="shared" si="2"/>
        <v>#REF!</v>
      </c>
    </row>
    <row r="348">
      <c r="H348" t="str">
        <f>if(FastCalendar!A348="","",VLOOKUP(FastCalendar!A348,data!$A$2:$B$600,2))</f>
        <v>#REF!</v>
      </c>
      <c r="J348" t="str">
        <f t="shared" si="1"/>
        <v>#REF!</v>
      </c>
      <c r="K348" t="str">
        <f t="shared" si="2"/>
        <v>#REF!</v>
      </c>
    </row>
    <row r="349">
      <c r="H349" t="str">
        <f>if(FastCalendar!A349="","",VLOOKUP(FastCalendar!A349,data!$A$2:$B$600,2))</f>
        <v>#REF!</v>
      </c>
      <c r="J349" t="str">
        <f t="shared" si="1"/>
        <v>#REF!</v>
      </c>
      <c r="K349" t="str">
        <f t="shared" si="2"/>
        <v>#REF!</v>
      </c>
    </row>
    <row r="350">
      <c r="H350" t="str">
        <f>if(FastCalendar!A350="","",VLOOKUP(FastCalendar!A350,data!$A$2:$B$600,2))</f>
        <v>#REF!</v>
      </c>
      <c r="J350" t="str">
        <f t="shared" si="1"/>
        <v>#REF!</v>
      </c>
      <c r="K350" t="str">
        <f t="shared" si="2"/>
        <v>#REF!</v>
      </c>
    </row>
    <row r="351">
      <c r="H351" t="str">
        <f>if(FastCalendar!A351="","",VLOOKUP(FastCalendar!A351,data!$A$2:$B$600,2))</f>
        <v>#REF!</v>
      </c>
      <c r="J351" t="str">
        <f t="shared" si="1"/>
        <v>#REF!</v>
      </c>
      <c r="K351" t="str">
        <f t="shared" si="2"/>
        <v>#REF!</v>
      </c>
    </row>
    <row r="352">
      <c r="H352" t="str">
        <f>if(FastCalendar!A352="","",VLOOKUP(FastCalendar!A352,data!$A$2:$B$600,2))</f>
        <v>#REF!</v>
      </c>
      <c r="J352" t="str">
        <f t="shared" si="1"/>
        <v>#REF!</v>
      </c>
      <c r="K352" t="str">
        <f t="shared" si="2"/>
        <v>#REF!</v>
      </c>
    </row>
    <row r="353">
      <c r="H353" t="str">
        <f>if(FastCalendar!A353="","",VLOOKUP(FastCalendar!A353,data!$A$2:$B$600,2))</f>
        <v>#REF!</v>
      </c>
      <c r="J353" t="str">
        <f t="shared" si="1"/>
        <v>#REF!</v>
      </c>
      <c r="K353" t="str">
        <f t="shared" si="2"/>
        <v>#REF!</v>
      </c>
    </row>
    <row r="354">
      <c r="H354" t="str">
        <f>if(FastCalendar!A354="","",VLOOKUP(FastCalendar!A354,data!$A$2:$B$600,2))</f>
        <v>#REF!</v>
      </c>
      <c r="J354" t="str">
        <f t="shared" si="1"/>
        <v>#REF!</v>
      </c>
      <c r="K354" t="str">
        <f t="shared" si="2"/>
        <v>#REF!</v>
      </c>
    </row>
    <row r="355">
      <c r="H355" t="str">
        <f>if(FastCalendar!A355="","",VLOOKUP(FastCalendar!A355,data!$A$2:$B$600,2))</f>
        <v>#REF!</v>
      </c>
      <c r="J355" t="str">
        <f t="shared" si="1"/>
        <v>#REF!</v>
      </c>
      <c r="K355" t="str">
        <f t="shared" si="2"/>
        <v>#REF!</v>
      </c>
    </row>
    <row r="356">
      <c r="H356" t="str">
        <f>if(FastCalendar!A356="","",VLOOKUP(FastCalendar!A356,data!$A$2:$B$600,2))</f>
        <v>#REF!</v>
      </c>
      <c r="J356" t="str">
        <f t="shared" si="1"/>
        <v>#REF!</v>
      </c>
      <c r="K356" t="str">
        <f t="shared" si="2"/>
        <v>#REF!</v>
      </c>
    </row>
    <row r="357">
      <c r="H357" t="str">
        <f>if(FastCalendar!A357="","",VLOOKUP(FastCalendar!A357,data!$A$2:$B$600,2))</f>
        <v>#REF!</v>
      </c>
      <c r="J357" t="str">
        <f t="shared" si="1"/>
        <v>#REF!</v>
      </c>
      <c r="K357" t="str">
        <f t="shared" si="2"/>
        <v>#REF!</v>
      </c>
    </row>
    <row r="358">
      <c r="H358" t="str">
        <f>if(FastCalendar!A358="","",VLOOKUP(FastCalendar!A358,data!$A$2:$B$600,2))</f>
        <v>#REF!</v>
      </c>
      <c r="J358" t="str">
        <f t="shared" si="1"/>
        <v>#REF!</v>
      </c>
      <c r="K358" t="str">
        <f t="shared" si="2"/>
        <v>#REF!</v>
      </c>
    </row>
    <row r="359">
      <c r="H359" t="str">
        <f>if(FastCalendar!A359="","",VLOOKUP(FastCalendar!A359,data!$A$2:$B$600,2))</f>
        <v>#REF!</v>
      </c>
      <c r="J359" t="str">
        <f t="shared" si="1"/>
        <v>#REF!</v>
      </c>
      <c r="K359" t="str">
        <f t="shared" si="2"/>
        <v>#REF!</v>
      </c>
    </row>
    <row r="360">
      <c r="H360" t="str">
        <f>if(FastCalendar!A360="","",VLOOKUP(FastCalendar!A360,data!$A$2:$B$600,2))</f>
        <v>#REF!</v>
      </c>
      <c r="J360" t="str">
        <f t="shared" si="1"/>
        <v>#REF!</v>
      </c>
      <c r="K360" t="str">
        <f t="shared" si="2"/>
        <v>#REF!</v>
      </c>
    </row>
    <row r="361">
      <c r="H361" t="str">
        <f>if(FastCalendar!A361="","",VLOOKUP(FastCalendar!A361,data!$A$2:$B$600,2))</f>
        <v>#REF!</v>
      </c>
      <c r="J361" t="str">
        <f t="shared" si="1"/>
        <v>#REF!</v>
      </c>
      <c r="K361" t="str">
        <f t="shared" si="2"/>
        <v>#REF!</v>
      </c>
    </row>
    <row r="362">
      <c r="H362" t="str">
        <f>if(FastCalendar!A362="","",VLOOKUP(FastCalendar!A362,data!$A$2:$B$600,2))</f>
        <v>#REF!</v>
      </c>
      <c r="J362" t="str">
        <f t="shared" si="1"/>
        <v>#REF!</v>
      </c>
      <c r="K362" t="str">
        <f t="shared" si="2"/>
        <v>#REF!</v>
      </c>
    </row>
    <row r="363">
      <c r="H363" t="str">
        <f>if(FastCalendar!A363="","",VLOOKUP(FastCalendar!A363,data!$A$2:$B$600,2))</f>
        <v>#REF!</v>
      </c>
      <c r="J363" t="str">
        <f t="shared" si="1"/>
        <v>#REF!</v>
      </c>
      <c r="K363" t="str">
        <f t="shared" si="2"/>
        <v>#REF!</v>
      </c>
    </row>
    <row r="364">
      <c r="H364" t="str">
        <f>if(FastCalendar!A364="","",VLOOKUP(FastCalendar!A364,data!$A$2:$B$600,2))</f>
        <v>#REF!</v>
      </c>
      <c r="J364" t="str">
        <f t="shared" si="1"/>
        <v>#REF!</v>
      </c>
      <c r="K364" t="str">
        <f t="shared" si="2"/>
        <v>#REF!</v>
      </c>
    </row>
    <row r="365">
      <c r="H365" t="str">
        <f>if(FastCalendar!A365="","",VLOOKUP(FastCalendar!A365,data!$A$2:$B$600,2))</f>
        <v>#REF!</v>
      </c>
      <c r="J365" t="str">
        <f t="shared" si="1"/>
        <v>#REF!</v>
      </c>
      <c r="K365" t="str">
        <f t="shared" si="2"/>
        <v>#REF!</v>
      </c>
    </row>
    <row r="366">
      <c r="H366" t="str">
        <f>if(FastCalendar!A366="","",VLOOKUP(FastCalendar!A366,data!$A$2:$B$600,2))</f>
        <v>#REF!</v>
      </c>
      <c r="J366" t="str">
        <f t="shared" si="1"/>
        <v>#REF!</v>
      </c>
      <c r="K366" t="str">
        <f t="shared" si="2"/>
        <v>#REF!</v>
      </c>
    </row>
    <row r="367">
      <c r="H367" t="str">
        <f>if(FastCalendar!A367="","",VLOOKUP(FastCalendar!A367,data!$A$2:$B$600,2))</f>
        <v>#REF!</v>
      </c>
      <c r="J367" t="str">
        <f t="shared" si="1"/>
        <v>#REF!</v>
      </c>
      <c r="K367" t="str">
        <f t="shared" si="2"/>
        <v>#REF!</v>
      </c>
    </row>
    <row r="368">
      <c r="H368" t="str">
        <f>if(FastCalendar!A368="","",VLOOKUP(FastCalendar!A368,data!$A$2:$B$600,2))</f>
        <v>#REF!</v>
      </c>
      <c r="J368" t="str">
        <f t="shared" si="1"/>
        <v>#REF!</v>
      </c>
      <c r="K368" t="str">
        <f t="shared" si="2"/>
        <v>#REF!</v>
      </c>
    </row>
    <row r="369">
      <c r="H369" t="str">
        <f>if(FastCalendar!A369="","",VLOOKUP(FastCalendar!A369,data!$A$2:$B$600,2))</f>
        <v>#REF!</v>
      </c>
      <c r="J369" t="str">
        <f t="shared" si="1"/>
        <v>#REF!</v>
      </c>
      <c r="K369" t="str">
        <f t="shared" si="2"/>
        <v>#REF!</v>
      </c>
    </row>
    <row r="370">
      <c r="H370" t="str">
        <f>if(FastCalendar!A370="","",VLOOKUP(FastCalendar!A370,data!$A$2:$B$600,2))</f>
        <v>#REF!</v>
      </c>
      <c r="J370" t="str">
        <f t="shared" si="1"/>
        <v>#REF!</v>
      </c>
      <c r="K370" t="str">
        <f t="shared" si="2"/>
        <v>#REF!</v>
      </c>
    </row>
    <row r="371">
      <c r="H371" t="str">
        <f>if(FastCalendar!A371="","",VLOOKUP(FastCalendar!A371,data!$A$2:$B$600,2))</f>
        <v>#REF!</v>
      </c>
      <c r="J371" t="str">
        <f t="shared" si="1"/>
        <v>#REF!</v>
      </c>
      <c r="K371" t="str">
        <f t="shared" si="2"/>
        <v>#REF!</v>
      </c>
    </row>
    <row r="372">
      <c r="H372" t="str">
        <f>if(FastCalendar!A372="","",VLOOKUP(FastCalendar!A372,data!$A$2:$B$600,2))</f>
        <v>#REF!</v>
      </c>
      <c r="J372" t="str">
        <f t="shared" si="1"/>
        <v>#REF!</v>
      </c>
      <c r="K372" t="str">
        <f t="shared" si="2"/>
        <v>#REF!</v>
      </c>
    </row>
    <row r="373">
      <c r="H373" t="str">
        <f>if(FastCalendar!A373="","",VLOOKUP(FastCalendar!A373,data!$A$2:$B$600,2))</f>
        <v>#REF!</v>
      </c>
      <c r="J373" t="str">
        <f t="shared" si="1"/>
        <v>#REF!</v>
      </c>
      <c r="K373" t="str">
        <f t="shared" si="2"/>
        <v>#REF!</v>
      </c>
    </row>
    <row r="374">
      <c r="H374" t="str">
        <f>if(FastCalendar!A374="","",VLOOKUP(FastCalendar!A374,data!$A$2:$B$600,2))</f>
        <v>#REF!</v>
      </c>
      <c r="J374" t="str">
        <f t="shared" si="1"/>
        <v>#REF!</v>
      </c>
      <c r="K374" t="str">
        <f t="shared" si="2"/>
        <v>#REF!</v>
      </c>
    </row>
    <row r="375">
      <c r="H375" t="str">
        <f>if(FastCalendar!A375="","",VLOOKUP(FastCalendar!A375,data!$A$2:$B$600,2))</f>
        <v>#REF!</v>
      </c>
      <c r="J375" t="str">
        <f t="shared" si="1"/>
        <v>#REF!</v>
      </c>
      <c r="K375" t="str">
        <f t="shared" si="2"/>
        <v>#REF!</v>
      </c>
    </row>
    <row r="376">
      <c r="H376" t="str">
        <f>if(FastCalendar!A376="","",VLOOKUP(FastCalendar!A376,data!$A$2:$B$600,2))</f>
        <v>#REF!</v>
      </c>
      <c r="J376" t="str">
        <f t="shared" si="1"/>
        <v>#REF!</v>
      </c>
      <c r="K376" t="str">
        <f t="shared" si="2"/>
        <v>#REF!</v>
      </c>
    </row>
    <row r="377">
      <c r="H377" t="str">
        <f>if(FastCalendar!A377="","",VLOOKUP(FastCalendar!A377,data!$A$2:$B$600,2))</f>
        <v>#REF!</v>
      </c>
      <c r="J377" t="str">
        <f t="shared" si="1"/>
        <v>#REF!</v>
      </c>
      <c r="K377" t="str">
        <f t="shared" si="2"/>
        <v>#REF!</v>
      </c>
    </row>
    <row r="378">
      <c r="H378" t="str">
        <f>if(FastCalendar!A378="","",VLOOKUP(FastCalendar!A378,data!$A$2:$B$600,2))</f>
        <v>#REF!</v>
      </c>
      <c r="J378" t="str">
        <f t="shared" si="1"/>
        <v>#REF!</v>
      </c>
      <c r="K378" t="str">
        <f t="shared" si="2"/>
        <v>#REF!</v>
      </c>
    </row>
    <row r="379">
      <c r="H379" t="str">
        <f>if(FastCalendar!A379="","",VLOOKUP(FastCalendar!A379,data!$A$2:$B$600,2))</f>
        <v>#REF!</v>
      </c>
      <c r="J379" t="str">
        <f t="shared" si="1"/>
        <v>#REF!</v>
      </c>
      <c r="K379" t="str">
        <f t="shared" si="2"/>
        <v>#REF!</v>
      </c>
    </row>
    <row r="380">
      <c r="H380" t="str">
        <f>if(FastCalendar!A380="","",VLOOKUP(FastCalendar!A380,data!$A$2:$B$600,2))</f>
        <v>#REF!</v>
      </c>
      <c r="J380" t="str">
        <f t="shared" si="1"/>
        <v>#REF!</v>
      </c>
      <c r="K380" t="str">
        <f t="shared" si="2"/>
        <v>#REF!</v>
      </c>
    </row>
    <row r="381">
      <c r="H381" t="str">
        <f>if(FastCalendar!A381="","",VLOOKUP(FastCalendar!A381,data!$A$2:$B$600,2))</f>
        <v>#REF!</v>
      </c>
      <c r="J381" t="str">
        <f t="shared" si="1"/>
        <v>#REF!</v>
      </c>
      <c r="K381" t="str">
        <f t="shared" si="2"/>
        <v>#REF!</v>
      </c>
    </row>
    <row r="382">
      <c r="H382" t="str">
        <f>if(FastCalendar!A382="","",VLOOKUP(FastCalendar!A382,data!$A$2:$B$600,2))</f>
        <v>#REF!</v>
      </c>
      <c r="J382" t="str">
        <f t="shared" si="1"/>
        <v>#REF!</v>
      </c>
      <c r="K382" t="str">
        <f t="shared" si="2"/>
        <v>#REF!</v>
      </c>
    </row>
    <row r="383">
      <c r="H383" t="str">
        <f>if(FastCalendar!A383="","",VLOOKUP(FastCalendar!A383,data!$A$2:$B$600,2))</f>
        <v>#REF!</v>
      </c>
      <c r="J383" t="str">
        <f t="shared" si="1"/>
        <v>#REF!</v>
      </c>
      <c r="K383" t="str">
        <f t="shared" si="2"/>
        <v>#REF!</v>
      </c>
    </row>
    <row r="384">
      <c r="H384" t="str">
        <f>if(FastCalendar!A384="","",VLOOKUP(FastCalendar!A384,data!$A$2:$B$600,2))</f>
        <v>#REF!</v>
      </c>
      <c r="J384" t="str">
        <f t="shared" si="1"/>
        <v>#REF!</v>
      </c>
      <c r="K384" t="str">
        <f t="shared" si="2"/>
        <v>#REF!</v>
      </c>
    </row>
    <row r="385">
      <c r="H385" t="str">
        <f>if(FastCalendar!A385="","",VLOOKUP(FastCalendar!A385,data!$A$2:$B$600,2))</f>
        <v>#REF!</v>
      </c>
      <c r="J385" t="str">
        <f t="shared" si="1"/>
        <v>#REF!</v>
      </c>
      <c r="K385" t="str">
        <f t="shared" si="2"/>
        <v>#REF!</v>
      </c>
    </row>
    <row r="386">
      <c r="H386" t="str">
        <f>if(FastCalendar!A386="","",VLOOKUP(FastCalendar!A386,data!$A$2:$B$600,2))</f>
        <v>#REF!</v>
      </c>
      <c r="J386" t="str">
        <f t="shared" si="1"/>
        <v>#REF!</v>
      </c>
      <c r="K386" t="str">
        <f t="shared" si="2"/>
        <v>#REF!</v>
      </c>
    </row>
    <row r="387">
      <c r="H387" t="str">
        <f>if(FastCalendar!A387="","",VLOOKUP(FastCalendar!A387,data!$A$2:$B$600,2))</f>
        <v>#REF!</v>
      </c>
      <c r="J387" t="str">
        <f t="shared" si="1"/>
        <v>#REF!</v>
      </c>
      <c r="K387" t="str">
        <f t="shared" si="2"/>
        <v>#REF!</v>
      </c>
    </row>
    <row r="388">
      <c r="H388" t="str">
        <f>if(FastCalendar!A388="","",VLOOKUP(FastCalendar!A388,data!$A$2:$B$600,2))</f>
        <v>#REF!</v>
      </c>
      <c r="J388" t="str">
        <f t="shared" si="1"/>
        <v>#REF!</v>
      </c>
      <c r="K388" t="str">
        <f t="shared" si="2"/>
        <v>#REF!</v>
      </c>
    </row>
    <row r="389">
      <c r="H389" t="str">
        <f>if(FastCalendar!A389="","",VLOOKUP(FastCalendar!A389,data!$A$2:$B$600,2))</f>
        <v>#REF!</v>
      </c>
      <c r="J389" t="str">
        <f t="shared" si="1"/>
        <v>#REF!</v>
      </c>
      <c r="K389" t="str">
        <f t="shared" si="2"/>
        <v>#REF!</v>
      </c>
    </row>
    <row r="390">
      <c r="H390" t="str">
        <f>if(FastCalendar!A390="","",VLOOKUP(FastCalendar!A390,data!$A$2:$B$600,2))</f>
        <v>#REF!</v>
      </c>
      <c r="J390" t="str">
        <f t="shared" si="1"/>
        <v>#REF!</v>
      </c>
      <c r="K390" t="str">
        <f t="shared" si="2"/>
        <v>#REF!</v>
      </c>
    </row>
    <row r="391">
      <c r="H391" t="str">
        <f>if(FastCalendar!A391="","",VLOOKUP(FastCalendar!A391,data!$A$2:$B$600,2))</f>
        <v>#REF!</v>
      </c>
      <c r="J391" t="str">
        <f t="shared" si="1"/>
        <v>#REF!</v>
      </c>
      <c r="K391" t="str">
        <f t="shared" si="2"/>
        <v>#REF!</v>
      </c>
    </row>
    <row r="392">
      <c r="H392" t="str">
        <f>if(FastCalendar!A392="","",VLOOKUP(FastCalendar!A392,data!$A$2:$B$600,2))</f>
        <v>#REF!</v>
      </c>
      <c r="J392" t="str">
        <f t="shared" si="1"/>
        <v>#REF!</v>
      </c>
      <c r="K392" t="str">
        <f t="shared" si="2"/>
        <v>#REF!</v>
      </c>
    </row>
    <row r="393">
      <c r="H393" t="str">
        <f>if(FastCalendar!A393="","",VLOOKUP(FastCalendar!A393,data!$A$2:$B$600,2))</f>
        <v>#REF!</v>
      </c>
      <c r="J393" t="str">
        <f t="shared" si="1"/>
        <v>#REF!</v>
      </c>
      <c r="K393" t="str">
        <f t="shared" si="2"/>
        <v>#REF!</v>
      </c>
    </row>
    <row r="394">
      <c r="H394" t="str">
        <f>if(FastCalendar!A394="","",VLOOKUP(FastCalendar!A394,data!$A$2:$B$600,2))</f>
        <v>#REF!</v>
      </c>
      <c r="J394" t="str">
        <f t="shared" si="1"/>
        <v>#REF!</v>
      </c>
      <c r="K394" t="str">
        <f t="shared" si="2"/>
        <v>#REF!</v>
      </c>
    </row>
    <row r="395">
      <c r="H395" t="str">
        <f>if(FastCalendar!A395="","",VLOOKUP(FastCalendar!A395,data!$A$2:$B$600,2))</f>
        <v>#REF!</v>
      </c>
      <c r="J395" t="str">
        <f t="shared" si="1"/>
        <v>#REF!</v>
      </c>
      <c r="K395" t="str">
        <f t="shared" si="2"/>
        <v>#REF!</v>
      </c>
    </row>
    <row r="396">
      <c r="H396" t="str">
        <f>if(FastCalendar!A396="","",VLOOKUP(FastCalendar!A396,data!$A$2:$B$600,2))</f>
        <v>#REF!</v>
      </c>
      <c r="J396" t="str">
        <f t="shared" si="1"/>
        <v>#REF!</v>
      </c>
      <c r="K396" t="str">
        <f t="shared" si="2"/>
        <v>#REF!</v>
      </c>
    </row>
    <row r="397">
      <c r="H397" t="str">
        <f>if(FastCalendar!A397="","",VLOOKUP(FastCalendar!A397,data!$A$2:$B$600,2))</f>
        <v>#REF!</v>
      </c>
      <c r="J397" t="str">
        <f t="shared" si="1"/>
        <v>#REF!</v>
      </c>
      <c r="K397" t="str">
        <f t="shared" si="2"/>
        <v>#REF!</v>
      </c>
    </row>
    <row r="398">
      <c r="H398" t="str">
        <f>if(FastCalendar!A398="","",VLOOKUP(FastCalendar!A398,data!$A$2:$B$600,2))</f>
        <v>#REF!</v>
      </c>
      <c r="J398" t="str">
        <f t="shared" si="1"/>
        <v>#REF!</v>
      </c>
      <c r="K398" t="str">
        <f t="shared" si="2"/>
        <v>#REF!</v>
      </c>
    </row>
    <row r="399">
      <c r="H399" t="str">
        <f>if(FastCalendar!A399="","",VLOOKUP(FastCalendar!A399,data!$A$2:$B$600,2))</f>
        <v>#REF!</v>
      </c>
      <c r="J399" t="str">
        <f t="shared" si="1"/>
        <v>#REF!</v>
      </c>
      <c r="K399" t="str">
        <f t="shared" si="2"/>
        <v>#REF!</v>
      </c>
    </row>
    <row r="400">
      <c r="H400" t="str">
        <f>if(FastCalendar!A400="","",VLOOKUP(FastCalendar!A400,data!$A$2:$B$600,2))</f>
        <v>#REF!</v>
      </c>
      <c r="J400" t="str">
        <f t="shared" si="1"/>
        <v>#REF!</v>
      </c>
      <c r="K400" t="str">
        <f t="shared" si="2"/>
        <v>#REF!</v>
      </c>
    </row>
    <row r="401">
      <c r="H401" t="str">
        <f>if(FastCalendar!A401="","",VLOOKUP(FastCalendar!A401,data!$A$2:$B$600,2))</f>
        <v>#REF!</v>
      </c>
      <c r="J401" t="str">
        <f t="shared" si="1"/>
        <v>#REF!</v>
      </c>
      <c r="K401" t="str">
        <f t="shared" si="2"/>
        <v>#REF!</v>
      </c>
    </row>
    <row r="402">
      <c r="H402" t="str">
        <f>if(FastCalendar!A402="","",VLOOKUP(FastCalendar!A402,data!$A$2:$B$600,2))</f>
        <v>#REF!</v>
      </c>
      <c r="J402" t="str">
        <f t="shared" si="1"/>
        <v>#REF!</v>
      </c>
      <c r="K402" t="str">
        <f t="shared" si="2"/>
        <v>#REF!</v>
      </c>
    </row>
    <row r="403">
      <c r="H403" t="str">
        <f>if(FastCalendar!A403="","",VLOOKUP(FastCalendar!A403,data!$A$2:$B$600,2))</f>
        <v>#REF!</v>
      </c>
      <c r="J403" t="str">
        <f t="shared" si="1"/>
        <v>#REF!</v>
      </c>
      <c r="K403" t="str">
        <f t="shared" si="2"/>
        <v>#REF!</v>
      </c>
    </row>
    <row r="404">
      <c r="H404" t="str">
        <f>if(FastCalendar!A404="","",VLOOKUP(FastCalendar!A404,data!$A$2:$B$600,2))</f>
        <v>#REF!</v>
      </c>
      <c r="J404" t="str">
        <f t="shared" si="1"/>
        <v>#REF!</v>
      </c>
      <c r="K404" t="str">
        <f t="shared" si="2"/>
        <v>#REF!</v>
      </c>
    </row>
    <row r="405">
      <c r="H405" t="str">
        <f>if(FastCalendar!A405="","",VLOOKUP(FastCalendar!A405,data!$A$2:$B$600,2))</f>
        <v>#REF!</v>
      </c>
      <c r="J405" t="str">
        <f t="shared" si="1"/>
        <v>#REF!</v>
      </c>
      <c r="K405" t="str">
        <f t="shared" si="2"/>
        <v>#REF!</v>
      </c>
    </row>
    <row r="406">
      <c r="H406" t="str">
        <f>if(FastCalendar!A406="","",VLOOKUP(FastCalendar!A406,data!$A$2:$B$600,2))</f>
        <v>#REF!</v>
      </c>
      <c r="J406" t="str">
        <f t="shared" si="1"/>
        <v>#REF!</v>
      </c>
      <c r="K406" t="str">
        <f t="shared" si="2"/>
        <v>#REF!</v>
      </c>
    </row>
    <row r="407">
      <c r="H407" t="str">
        <f>if(FastCalendar!A407="","",VLOOKUP(FastCalendar!A407,data!$A$2:$B$600,2))</f>
        <v>#REF!</v>
      </c>
      <c r="J407" t="str">
        <f t="shared" si="1"/>
        <v>#REF!</v>
      </c>
      <c r="K407" t="str">
        <f t="shared" si="2"/>
        <v>#REF!</v>
      </c>
    </row>
    <row r="408">
      <c r="H408" t="str">
        <f>if(FastCalendar!A408="","",VLOOKUP(FastCalendar!A408,data!$A$2:$B$600,2))</f>
        <v>#REF!</v>
      </c>
      <c r="J408" t="str">
        <f t="shared" si="1"/>
        <v>#REF!</v>
      </c>
      <c r="K408" t="str">
        <f t="shared" si="2"/>
        <v>#REF!</v>
      </c>
    </row>
    <row r="409">
      <c r="H409" t="str">
        <f>if(FastCalendar!A409="","",VLOOKUP(FastCalendar!A409,data!$A$2:$B$600,2))</f>
        <v>#REF!</v>
      </c>
      <c r="J409" t="str">
        <f t="shared" si="1"/>
        <v>#REF!</v>
      </c>
      <c r="K409" t="str">
        <f t="shared" si="2"/>
        <v>#REF!</v>
      </c>
    </row>
    <row r="410">
      <c r="H410" t="str">
        <f>if(FastCalendar!A410="","",VLOOKUP(FastCalendar!A410,data!$A$2:$B$600,2))</f>
        <v>#REF!</v>
      </c>
      <c r="J410" t="str">
        <f t="shared" si="1"/>
        <v>#REF!</v>
      </c>
      <c r="K410" t="str">
        <f t="shared" si="2"/>
        <v>#REF!</v>
      </c>
    </row>
    <row r="411">
      <c r="H411" t="str">
        <f>if(FastCalendar!A411="","",VLOOKUP(FastCalendar!A411,data!$A$2:$B$600,2))</f>
        <v>#REF!</v>
      </c>
      <c r="J411" t="str">
        <f t="shared" si="1"/>
        <v>#REF!</v>
      </c>
      <c r="K411" t="str">
        <f t="shared" si="2"/>
        <v>#REF!</v>
      </c>
    </row>
    <row r="412">
      <c r="H412" t="str">
        <f>if(FastCalendar!A412="","",VLOOKUP(FastCalendar!A412,data!$A$2:$B$600,2))</f>
        <v>#REF!</v>
      </c>
      <c r="J412" t="str">
        <f t="shared" si="1"/>
        <v>#REF!</v>
      </c>
      <c r="K412" t="str">
        <f t="shared" si="2"/>
        <v>#REF!</v>
      </c>
    </row>
    <row r="413">
      <c r="H413" t="str">
        <f>if(FastCalendar!A413="","",VLOOKUP(FastCalendar!A413,data!$A$2:$B$600,2))</f>
        <v>#REF!</v>
      </c>
      <c r="J413" t="str">
        <f t="shared" si="1"/>
        <v>#REF!</v>
      </c>
      <c r="K413" t="str">
        <f t="shared" si="2"/>
        <v>#REF!</v>
      </c>
    </row>
    <row r="414">
      <c r="H414" t="str">
        <f>if(FastCalendar!A414="","",VLOOKUP(FastCalendar!A414,data!$A$2:$B$600,2))</f>
        <v>#REF!</v>
      </c>
      <c r="J414" t="str">
        <f t="shared" si="1"/>
        <v>#REF!</v>
      </c>
      <c r="K414" t="str">
        <f t="shared" si="2"/>
        <v>#REF!</v>
      </c>
    </row>
    <row r="415">
      <c r="H415" t="str">
        <f>if(FastCalendar!A415="","",VLOOKUP(FastCalendar!A415,data!$A$2:$B$600,2))</f>
        <v>#REF!</v>
      </c>
      <c r="J415" t="str">
        <f t="shared" si="1"/>
        <v>#REF!</v>
      </c>
      <c r="K415" t="str">
        <f t="shared" si="2"/>
        <v>#REF!</v>
      </c>
    </row>
    <row r="416">
      <c r="H416" t="str">
        <f>if(FastCalendar!A416="","",VLOOKUP(FastCalendar!A416,data!$A$2:$B$600,2))</f>
        <v>#REF!</v>
      </c>
      <c r="J416" t="str">
        <f t="shared" si="1"/>
        <v>#REF!</v>
      </c>
      <c r="K416" t="str">
        <f t="shared" si="2"/>
        <v>#REF!</v>
      </c>
    </row>
    <row r="417">
      <c r="H417" t="str">
        <f>if(FastCalendar!A417="","",VLOOKUP(FastCalendar!A417,data!$A$2:$B$600,2))</f>
        <v>#REF!</v>
      </c>
      <c r="J417" t="str">
        <f t="shared" si="1"/>
        <v>#REF!</v>
      </c>
      <c r="K417" t="str">
        <f t="shared" si="2"/>
        <v>#REF!</v>
      </c>
    </row>
    <row r="418">
      <c r="H418" t="str">
        <f>if(FastCalendar!A418="","",VLOOKUP(FastCalendar!A418,data!$A$2:$B$600,2))</f>
        <v>#REF!</v>
      </c>
      <c r="J418" t="str">
        <f t="shared" si="1"/>
        <v>#REF!</v>
      </c>
      <c r="K418" t="str">
        <f t="shared" si="2"/>
        <v>#REF!</v>
      </c>
    </row>
    <row r="419">
      <c r="H419" t="str">
        <f>if(FastCalendar!A419="","",VLOOKUP(FastCalendar!A419,data!$A$2:$B$600,2))</f>
        <v>#REF!</v>
      </c>
      <c r="J419" t="str">
        <f t="shared" si="1"/>
        <v>#REF!</v>
      </c>
      <c r="K419" t="str">
        <f t="shared" si="2"/>
        <v>#REF!</v>
      </c>
    </row>
    <row r="420">
      <c r="H420" t="str">
        <f>if(FastCalendar!A420="","",VLOOKUP(FastCalendar!A420,data!$A$2:$B$600,2))</f>
        <v>#REF!</v>
      </c>
      <c r="J420" t="str">
        <f t="shared" si="1"/>
        <v>#REF!</v>
      </c>
      <c r="K420" t="str">
        <f t="shared" si="2"/>
        <v>#REF!</v>
      </c>
    </row>
    <row r="421">
      <c r="H421" t="str">
        <f>if(FastCalendar!A421="","",VLOOKUP(FastCalendar!A421,data!$A$2:$B$600,2))</f>
        <v>#REF!</v>
      </c>
      <c r="J421" t="str">
        <f t="shared" si="1"/>
        <v>#REF!</v>
      </c>
      <c r="K421" t="str">
        <f t="shared" si="2"/>
        <v>#REF!</v>
      </c>
    </row>
    <row r="422">
      <c r="H422" t="str">
        <f>if(FastCalendar!A422="","",VLOOKUP(FastCalendar!A422,data!$A$2:$B$600,2))</f>
        <v>#REF!</v>
      </c>
      <c r="J422" t="str">
        <f t="shared" si="1"/>
        <v>#REF!</v>
      </c>
      <c r="K422" t="str">
        <f t="shared" si="2"/>
        <v>#REF!</v>
      </c>
    </row>
    <row r="423">
      <c r="H423" t="str">
        <f>if(FastCalendar!A423="","",VLOOKUP(FastCalendar!A423,data!$A$2:$B$600,2))</f>
        <v>#REF!</v>
      </c>
      <c r="J423" t="str">
        <f t="shared" si="1"/>
        <v>#REF!</v>
      </c>
      <c r="K423" t="str">
        <f t="shared" si="2"/>
        <v>#REF!</v>
      </c>
    </row>
    <row r="424">
      <c r="H424" t="str">
        <f>if(FastCalendar!A424="","",VLOOKUP(FastCalendar!A424,data!$A$2:$B$600,2))</f>
        <v>#REF!</v>
      </c>
      <c r="J424" t="str">
        <f t="shared" si="1"/>
        <v>#REF!</v>
      </c>
      <c r="K424" t="str">
        <f t="shared" si="2"/>
        <v>#REF!</v>
      </c>
    </row>
    <row r="425">
      <c r="H425" t="str">
        <f>if(FastCalendar!A425="","",VLOOKUP(FastCalendar!A425,data!$A$2:$B$600,2))</f>
        <v>#REF!</v>
      </c>
      <c r="J425" t="str">
        <f t="shared" si="1"/>
        <v>#REF!</v>
      </c>
      <c r="K425" t="str">
        <f t="shared" si="2"/>
        <v>#REF!</v>
      </c>
    </row>
    <row r="426">
      <c r="H426" t="str">
        <f>if(FastCalendar!A426="","",VLOOKUP(FastCalendar!A426,data!$A$2:$B$600,2))</f>
        <v>#REF!</v>
      </c>
      <c r="J426" t="str">
        <f t="shared" si="1"/>
        <v>#REF!</v>
      </c>
      <c r="K426" t="str">
        <f t="shared" si="2"/>
        <v>#REF!</v>
      </c>
    </row>
    <row r="427">
      <c r="H427" t="str">
        <f>if(FastCalendar!A427="","",VLOOKUP(FastCalendar!A427,data!$A$2:$B$600,2))</f>
        <v>#REF!</v>
      </c>
      <c r="J427" t="str">
        <f t="shared" si="1"/>
        <v>#REF!</v>
      </c>
      <c r="K427" t="str">
        <f t="shared" si="2"/>
        <v>#REF!</v>
      </c>
    </row>
    <row r="428">
      <c r="H428" t="str">
        <f>if(FastCalendar!A428="","",VLOOKUP(FastCalendar!A428,data!$A$2:$B$600,2))</f>
        <v>#REF!</v>
      </c>
      <c r="J428" t="str">
        <f t="shared" si="1"/>
        <v>#REF!</v>
      </c>
      <c r="K428" t="str">
        <f t="shared" si="2"/>
        <v>#REF!</v>
      </c>
    </row>
    <row r="429">
      <c r="H429" t="str">
        <f>if(FastCalendar!A429="","",VLOOKUP(FastCalendar!A429,data!$A$2:$B$600,2))</f>
        <v>#REF!</v>
      </c>
      <c r="J429" t="str">
        <f t="shared" si="1"/>
        <v>#REF!</v>
      </c>
      <c r="K429" t="str">
        <f t="shared" si="2"/>
        <v>#REF!</v>
      </c>
    </row>
    <row r="430">
      <c r="H430" t="str">
        <f>if(FastCalendar!A430="","",VLOOKUP(FastCalendar!A430,data!$A$2:$B$600,2))</f>
        <v>#REF!</v>
      </c>
      <c r="J430" t="str">
        <f t="shared" si="1"/>
        <v>#REF!</v>
      </c>
      <c r="K430" t="str">
        <f t="shared" si="2"/>
        <v>#REF!</v>
      </c>
    </row>
    <row r="431">
      <c r="H431" t="str">
        <f>if(FastCalendar!A431="","",VLOOKUP(FastCalendar!A431,data!$A$2:$B$600,2))</f>
        <v>#REF!</v>
      </c>
      <c r="J431" t="str">
        <f t="shared" si="1"/>
        <v>#REF!</v>
      </c>
      <c r="K431" t="str">
        <f t="shared" si="2"/>
        <v>#REF!</v>
      </c>
    </row>
    <row r="432">
      <c r="H432" t="str">
        <f>if(FastCalendar!A432="","",VLOOKUP(FastCalendar!A432,data!$A$2:$B$600,2))</f>
        <v>#REF!</v>
      </c>
      <c r="J432" t="str">
        <f t="shared" si="1"/>
        <v>#REF!</v>
      </c>
      <c r="K432" t="str">
        <f t="shared" si="2"/>
        <v>#REF!</v>
      </c>
    </row>
    <row r="433">
      <c r="H433" t="str">
        <f>if(FastCalendar!A433="","",VLOOKUP(FastCalendar!A433,data!$A$2:$B$600,2))</f>
        <v>#REF!</v>
      </c>
      <c r="J433" t="str">
        <f t="shared" si="1"/>
        <v>#REF!</v>
      </c>
      <c r="K433" t="str">
        <f t="shared" si="2"/>
        <v>#REF!</v>
      </c>
    </row>
    <row r="434">
      <c r="H434" t="str">
        <f>if(FastCalendar!A434="","",VLOOKUP(FastCalendar!A434,data!$A$2:$B$600,2))</f>
        <v>#REF!</v>
      </c>
      <c r="J434" t="str">
        <f t="shared" si="1"/>
        <v>#REF!</v>
      </c>
      <c r="K434" t="str">
        <f t="shared" si="2"/>
        <v>#REF!</v>
      </c>
    </row>
    <row r="435">
      <c r="H435" t="str">
        <f>if(FastCalendar!A435="","",VLOOKUP(FastCalendar!A435,data!$A$2:$B$600,2))</f>
        <v>#REF!</v>
      </c>
      <c r="J435" t="str">
        <f t="shared" si="1"/>
        <v>#REF!</v>
      </c>
      <c r="K435" t="str">
        <f t="shared" si="2"/>
        <v>#REF!</v>
      </c>
    </row>
    <row r="436">
      <c r="H436" t="str">
        <f>if(FastCalendar!A436="","",VLOOKUP(FastCalendar!A436,data!$A$2:$B$600,2))</f>
        <v>#REF!</v>
      </c>
      <c r="J436" t="str">
        <f t="shared" si="1"/>
        <v>#REF!</v>
      </c>
      <c r="K436" t="str">
        <f t="shared" si="2"/>
        <v>#REF!</v>
      </c>
    </row>
    <row r="437">
      <c r="H437" t="str">
        <f>if(FastCalendar!A437="","",VLOOKUP(FastCalendar!A437,data!$A$2:$B$600,2))</f>
        <v>#REF!</v>
      </c>
      <c r="J437" t="str">
        <f t="shared" si="1"/>
        <v>#REF!</v>
      </c>
      <c r="K437" t="str">
        <f t="shared" si="2"/>
        <v>#REF!</v>
      </c>
    </row>
    <row r="438">
      <c r="H438" t="str">
        <f>if(FastCalendar!A438="","",VLOOKUP(FastCalendar!A438,data!$A$2:$B$600,2))</f>
        <v>#REF!</v>
      </c>
      <c r="J438" t="str">
        <f t="shared" si="1"/>
        <v>#REF!</v>
      </c>
      <c r="K438" t="str">
        <f t="shared" si="2"/>
        <v>#REF!</v>
      </c>
    </row>
    <row r="439">
      <c r="H439" t="str">
        <f>if(FastCalendar!A439="","",VLOOKUP(FastCalendar!A439,data!$A$2:$B$600,2))</f>
        <v>#REF!</v>
      </c>
      <c r="J439" t="str">
        <f t="shared" si="1"/>
        <v>#REF!</v>
      </c>
      <c r="K439" t="str">
        <f t="shared" si="2"/>
        <v>#REF!</v>
      </c>
    </row>
    <row r="440">
      <c r="H440" t="str">
        <f>if(FastCalendar!A440="","",VLOOKUP(FastCalendar!A440,data!$A$2:$B$600,2))</f>
        <v>#REF!</v>
      </c>
      <c r="J440" t="str">
        <f t="shared" si="1"/>
        <v>#REF!</v>
      </c>
      <c r="K440" t="str">
        <f t="shared" si="2"/>
        <v>#REF!</v>
      </c>
    </row>
    <row r="441">
      <c r="H441" t="str">
        <f>if(FastCalendar!A441="","",VLOOKUP(FastCalendar!A441,data!$A$2:$B$600,2))</f>
        <v>#REF!</v>
      </c>
      <c r="J441" t="str">
        <f t="shared" si="1"/>
        <v>#REF!</v>
      </c>
      <c r="K441" t="str">
        <f t="shared" si="2"/>
        <v>#REF!</v>
      </c>
    </row>
    <row r="442">
      <c r="H442" t="str">
        <f>if(FastCalendar!A442="","",VLOOKUP(FastCalendar!A442,data!$A$2:$B$600,2))</f>
        <v>#REF!</v>
      </c>
      <c r="J442" t="str">
        <f t="shared" si="1"/>
        <v>#REF!</v>
      </c>
      <c r="K442" t="str">
        <f t="shared" si="2"/>
        <v>#REF!</v>
      </c>
    </row>
    <row r="443">
      <c r="H443" t="str">
        <f>if(FastCalendar!A443="","",VLOOKUP(FastCalendar!A443,data!$A$2:$B$600,2))</f>
        <v>#REF!</v>
      </c>
      <c r="J443" t="str">
        <f t="shared" si="1"/>
        <v>#REF!</v>
      </c>
      <c r="K443" t="str">
        <f t="shared" si="2"/>
        <v>#REF!</v>
      </c>
    </row>
    <row r="444">
      <c r="H444" t="str">
        <f>if(FastCalendar!A444="","",VLOOKUP(FastCalendar!A444,data!$A$2:$B$600,2))</f>
        <v>#REF!</v>
      </c>
      <c r="J444" t="str">
        <f t="shared" si="1"/>
        <v>#REF!</v>
      </c>
      <c r="K444" t="str">
        <f t="shared" si="2"/>
        <v>#REF!</v>
      </c>
    </row>
    <row r="445">
      <c r="H445" t="str">
        <f>if(FastCalendar!A445="","",VLOOKUP(FastCalendar!A445,data!$A$2:$B$600,2))</f>
        <v>#REF!</v>
      </c>
      <c r="J445" t="str">
        <f t="shared" si="1"/>
        <v>#REF!</v>
      </c>
      <c r="K445" t="str">
        <f t="shared" si="2"/>
        <v>#REF!</v>
      </c>
    </row>
    <row r="446">
      <c r="H446" t="str">
        <f>if(FastCalendar!A446="","",VLOOKUP(FastCalendar!A446,data!$A$2:$B$600,2))</f>
        <v>#REF!</v>
      </c>
      <c r="J446" t="str">
        <f t="shared" si="1"/>
        <v>#REF!</v>
      </c>
      <c r="K446" t="str">
        <f t="shared" si="2"/>
        <v>#REF!</v>
      </c>
    </row>
    <row r="447">
      <c r="H447" t="str">
        <f>if(FastCalendar!A447="","",VLOOKUP(FastCalendar!A447,data!$A$2:$B$600,2))</f>
        <v>#REF!</v>
      </c>
      <c r="J447" t="str">
        <f t="shared" si="1"/>
        <v>#REF!</v>
      </c>
      <c r="K447" t="str">
        <f t="shared" si="2"/>
        <v>#REF!</v>
      </c>
    </row>
    <row r="448">
      <c r="H448" t="str">
        <f>if(FastCalendar!A448="","",VLOOKUP(FastCalendar!A448,data!$A$2:$B$600,2))</f>
        <v>#REF!</v>
      </c>
      <c r="J448" t="str">
        <f t="shared" si="1"/>
        <v>#REF!</v>
      </c>
      <c r="K448" t="str">
        <f t="shared" si="2"/>
        <v>#REF!</v>
      </c>
    </row>
    <row r="449">
      <c r="H449" t="str">
        <f>if(FastCalendar!A449="","",VLOOKUP(FastCalendar!A449,data!$A$2:$B$600,2))</f>
        <v>#REF!</v>
      </c>
      <c r="J449" t="str">
        <f t="shared" si="1"/>
        <v>#REF!</v>
      </c>
      <c r="K449" t="str">
        <f t="shared" si="2"/>
        <v>#REF!</v>
      </c>
    </row>
    <row r="450">
      <c r="H450" t="str">
        <f>if(FastCalendar!A450="","",VLOOKUP(FastCalendar!A450,data!$A$2:$B$600,2))</f>
        <v>#REF!</v>
      </c>
      <c r="J450" t="str">
        <f t="shared" si="1"/>
        <v>#REF!</v>
      </c>
      <c r="K450" t="str">
        <f t="shared" si="2"/>
        <v>#REF!</v>
      </c>
    </row>
    <row r="451">
      <c r="H451" t="str">
        <f>if(FastCalendar!A451="","",VLOOKUP(FastCalendar!A451,data!$A$2:$B$600,2))</f>
        <v>#REF!</v>
      </c>
      <c r="J451" t="str">
        <f t="shared" si="1"/>
        <v>#REF!</v>
      </c>
      <c r="K451" t="str">
        <f t="shared" si="2"/>
        <v>#REF!</v>
      </c>
    </row>
    <row r="452">
      <c r="H452" t="str">
        <f>if(FastCalendar!A452="","",VLOOKUP(FastCalendar!A452,data!$A$2:$B$600,2))</f>
        <v>#REF!</v>
      </c>
      <c r="J452" t="str">
        <f t="shared" si="1"/>
        <v>#REF!</v>
      </c>
      <c r="K452" t="str">
        <f t="shared" si="2"/>
        <v>#REF!</v>
      </c>
    </row>
    <row r="453">
      <c r="H453" t="str">
        <f>if(FastCalendar!A453="","",VLOOKUP(FastCalendar!A453,data!$A$2:$B$600,2))</f>
        <v>#REF!</v>
      </c>
      <c r="J453" t="str">
        <f t="shared" si="1"/>
        <v>#REF!</v>
      </c>
      <c r="K453" t="str">
        <f t="shared" si="2"/>
        <v>#REF!</v>
      </c>
    </row>
    <row r="454">
      <c r="H454" t="str">
        <f>if(FastCalendar!A454="","",VLOOKUP(FastCalendar!A454,data!$A$2:$B$600,2))</f>
        <v>#REF!</v>
      </c>
      <c r="J454" t="str">
        <f t="shared" si="1"/>
        <v>#REF!</v>
      </c>
      <c r="K454" t="str">
        <f t="shared" si="2"/>
        <v>#REF!</v>
      </c>
    </row>
    <row r="455">
      <c r="H455" t="str">
        <f>if(FastCalendar!A455="","",VLOOKUP(FastCalendar!A455,data!$A$2:$B$600,2))</f>
        <v>#REF!</v>
      </c>
      <c r="J455" t="str">
        <f t="shared" si="1"/>
        <v>#REF!</v>
      </c>
      <c r="K455" t="str">
        <f t="shared" si="2"/>
        <v>#REF!</v>
      </c>
    </row>
    <row r="456">
      <c r="H456" t="str">
        <f>if(FastCalendar!A456="","",VLOOKUP(FastCalendar!A456,data!$A$2:$B$600,2))</f>
        <v>#REF!</v>
      </c>
      <c r="J456" t="str">
        <f t="shared" si="1"/>
        <v>#REF!</v>
      </c>
      <c r="K456" t="str">
        <f t="shared" si="2"/>
        <v>#REF!</v>
      </c>
    </row>
    <row r="457">
      <c r="H457" t="str">
        <f>if(FastCalendar!A457="","",VLOOKUP(FastCalendar!A457,data!$A$2:$B$600,2))</f>
        <v>#REF!</v>
      </c>
      <c r="J457" t="str">
        <f t="shared" si="1"/>
        <v>#REF!</v>
      </c>
      <c r="K457" t="str">
        <f t="shared" si="2"/>
        <v>#REF!</v>
      </c>
    </row>
    <row r="458">
      <c r="H458" t="str">
        <f>if(FastCalendar!A458="","",VLOOKUP(FastCalendar!A458,data!$A$2:$B$600,2))</f>
        <v>#REF!</v>
      </c>
      <c r="J458" t="str">
        <f t="shared" si="1"/>
        <v>#REF!</v>
      </c>
      <c r="K458" t="str">
        <f t="shared" si="2"/>
        <v>#REF!</v>
      </c>
    </row>
    <row r="459">
      <c r="H459" t="str">
        <f>if(FastCalendar!A459="","",VLOOKUP(FastCalendar!A459,data!$A$2:$B$600,2))</f>
        <v>#REF!</v>
      </c>
      <c r="J459" t="str">
        <f t="shared" si="1"/>
        <v>#REF!</v>
      </c>
      <c r="K459" t="str">
        <f t="shared" si="2"/>
        <v>#REF!</v>
      </c>
    </row>
    <row r="460">
      <c r="H460" t="str">
        <f>if(FastCalendar!A460="","",VLOOKUP(FastCalendar!A460,data!$A$2:$B$600,2))</f>
        <v>#REF!</v>
      </c>
      <c r="J460" t="str">
        <f t="shared" si="1"/>
        <v>#REF!</v>
      </c>
      <c r="K460" t="str">
        <f t="shared" si="2"/>
        <v>#REF!</v>
      </c>
    </row>
    <row r="461">
      <c r="H461" t="str">
        <f>if(FastCalendar!A461="","",VLOOKUP(FastCalendar!A461,data!$A$2:$B$600,2))</f>
        <v>#REF!</v>
      </c>
      <c r="J461" t="str">
        <f t="shared" si="1"/>
        <v>#REF!</v>
      </c>
      <c r="K461" t="str">
        <f t="shared" si="2"/>
        <v>#REF!</v>
      </c>
    </row>
    <row r="462">
      <c r="H462" t="str">
        <f>if(FastCalendar!A462="","",VLOOKUP(FastCalendar!A462,data!$A$2:$B$600,2))</f>
        <v>#REF!</v>
      </c>
      <c r="J462" t="str">
        <f t="shared" si="1"/>
        <v>#REF!</v>
      </c>
      <c r="K462" t="str">
        <f t="shared" si="2"/>
        <v>#REF!</v>
      </c>
    </row>
    <row r="463">
      <c r="H463" t="str">
        <f>if(FastCalendar!A463="","",VLOOKUP(FastCalendar!A463,data!$A$2:$B$600,2))</f>
        <v>#REF!</v>
      </c>
      <c r="J463" t="str">
        <f t="shared" si="1"/>
        <v>#REF!</v>
      </c>
      <c r="K463" t="str">
        <f t="shared" si="2"/>
        <v>#REF!</v>
      </c>
    </row>
    <row r="464">
      <c r="H464" t="str">
        <f>if(FastCalendar!A464="","",VLOOKUP(FastCalendar!A464,data!$A$2:$B$600,2))</f>
        <v>#REF!</v>
      </c>
      <c r="J464" t="str">
        <f t="shared" si="1"/>
        <v>#REF!</v>
      </c>
      <c r="K464" t="str">
        <f t="shared" si="2"/>
        <v>#REF!</v>
      </c>
    </row>
    <row r="465">
      <c r="H465" t="str">
        <f>if(FastCalendar!A465="","",VLOOKUP(FastCalendar!A465,data!$A$2:$B$600,2))</f>
        <v>#REF!</v>
      </c>
      <c r="J465" t="str">
        <f t="shared" si="1"/>
        <v>#REF!</v>
      </c>
      <c r="K465" t="str">
        <f t="shared" si="2"/>
        <v>#REF!</v>
      </c>
    </row>
    <row r="466">
      <c r="H466" t="str">
        <f>if(FastCalendar!A466="","",VLOOKUP(FastCalendar!A466,data!$A$2:$B$600,2))</f>
        <v>#REF!</v>
      </c>
      <c r="J466" t="str">
        <f t="shared" si="1"/>
        <v>#REF!</v>
      </c>
      <c r="K466" t="str">
        <f t="shared" si="2"/>
        <v>#REF!</v>
      </c>
    </row>
    <row r="467">
      <c r="H467" t="str">
        <f>if(FastCalendar!A467="","",VLOOKUP(FastCalendar!A467,data!$A$2:$B$600,2))</f>
        <v>#REF!</v>
      </c>
      <c r="J467" t="str">
        <f t="shared" si="1"/>
        <v>#REF!</v>
      </c>
      <c r="K467" t="str">
        <f t="shared" si="2"/>
        <v>#REF!</v>
      </c>
    </row>
    <row r="468">
      <c r="H468" t="str">
        <f>if(FastCalendar!A468="","",VLOOKUP(FastCalendar!A468,data!$A$2:$B$600,2))</f>
        <v>#REF!</v>
      </c>
      <c r="J468" t="str">
        <f t="shared" si="1"/>
        <v>#REF!</v>
      </c>
      <c r="K468" t="str">
        <f t="shared" si="2"/>
        <v>#REF!</v>
      </c>
    </row>
    <row r="469">
      <c r="H469" t="str">
        <f>if(FastCalendar!A469="","",VLOOKUP(FastCalendar!A469,data!$A$2:$B$600,2))</f>
        <v>#REF!</v>
      </c>
      <c r="J469" t="str">
        <f t="shared" si="1"/>
        <v>#REF!</v>
      </c>
      <c r="K469" t="str">
        <f t="shared" si="2"/>
        <v>#REF!</v>
      </c>
    </row>
    <row r="470">
      <c r="H470" t="str">
        <f>if(FastCalendar!A470="","",VLOOKUP(FastCalendar!A470,data!$A$2:$B$600,2))</f>
        <v>#REF!</v>
      </c>
      <c r="J470" t="str">
        <f t="shared" si="1"/>
        <v>#REF!</v>
      </c>
      <c r="K470" t="str">
        <f t="shared" si="2"/>
        <v>#REF!</v>
      </c>
    </row>
    <row r="471">
      <c r="H471" t="str">
        <f>if(FastCalendar!A471="","",VLOOKUP(FastCalendar!A471,data!$A$2:$B$600,2))</f>
        <v>#REF!</v>
      </c>
      <c r="J471" t="str">
        <f t="shared" si="1"/>
        <v>#REF!</v>
      </c>
      <c r="K471" t="str">
        <f t="shared" si="2"/>
        <v>#REF!</v>
      </c>
    </row>
    <row r="472">
      <c r="H472" t="str">
        <f>if(FastCalendar!A472="","",VLOOKUP(FastCalendar!A472,data!$A$2:$B$600,2))</f>
        <v>#REF!</v>
      </c>
      <c r="J472" t="str">
        <f t="shared" si="1"/>
        <v>#REF!</v>
      </c>
      <c r="K472" t="str">
        <f t="shared" si="2"/>
        <v>#REF!</v>
      </c>
    </row>
    <row r="473">
      <c r="H473" t="str">
        <f>if(FastCalendar!A473="","",VLOOKUP(FastCalendar!A473,data!$A$2:$B$600,2))</f>
        <v>#REF!</v>
      </c>
      <c r="J473" t="str">
        <f t="shared" si="1"/>
        <v>#REF!</v>
      </c>
      <c r="K473" t="str">
        <f t="shared" si="2"/>
        <v>#REF!</v>
      </c>
    </row>
    <row r="474">
      <c r="H474" t="str">
        <f>if(FastCalendar!A474="","",VLOOKUP(FastCalendar!A474,data!$A$2:$B$600,2))</f>
        <v>#REF!</v>
      </c>
      <c r="J474" t="str">
        <f t="shared" si="1"/>
        <v>#REF!</v>
      </c>
      <c r="K474" t="str">
        <f t="shared" si="2"/>
        <v>#REF!</v>
      </c>
    </row>
    <row r="475">
      <c r="H475" t="str">
        <f>if(FastCalendar!A475="","",VLOOKUP(FastCalendar!A475,data!$A$2:$B$600,2))</f>
        <v>#REF!</v>
      </c>
      <c r="J475" t="str">
        <f t="shared" si="1"/>
        <v>#REF!</v>
      </c>
      <c r="K475" t="str">
        <f t="shared" si="2"/>
        <v>#REF!</v>
      </c>
    </row>
    <row r="476">
      <c r="H476" t="str">
        <f>if(FastCalendar!A476="","",VLOOKUP(FastCalendar!A476,data!$A$2:$B$600,2))</f>
        <v>#REF!</v>
      </c>
      <c r="J476" t="str">
        <f t="shared" si="1"/>
        <v>#REF!</v>
      </c>
      <c r="K476" t="str">
        <f t="shared" si="2"/>
        <v>#REF!</v>
      </c>
    </row>
    <row r="477">
      <c r="H477" t="str">
        <f>if(FastCalendar!A477="","",VLOOKUP(FastCalendar!A477,data!$A$2:$B$600,2))</f>
        <v>#REF!</v>
      </c>
      <c r="J477" t="str">
        <f t="shared" si="1"/>
        <v>#REF!</v>
      </c>
      <c r="K477" t="str">
        <f t="shared" si="2"/>
        <v>#REF!</v>
      </c>
    </row>
    <row r="478">
      <c r="H478" t="str">
        <f>if(FastCalendar!A478="","",VLOOKUP(FastCalendar!A478,data!$A$2:$B$600,2))</f>
        <v>#REF!</v>
      </c>
      <c r="J478" t="str">
        <f t="shared" si="1"/>
        <v>#REF!</v>
      </c>
      <c r="K478" t="str">
        <f t="shared" si="2"/>
        <v>#REF!</v>
      </c>
    </row>
    <row r="479">
      <c r="H479" t="str">
        <f>if(FastCalendar!A479="","",VLOOKUP(FastCalendar!A479,data!$A$2:$B$600,2))</f>
        <v>#REF!</v>
      </c>
      <c r="J479" t="str">
        <f t="shared" si="1"/>
        <v>#REF!</v>
      </c>
      <c r="K479" t="str">
        <f t="shared" si="2"/>
        <v>#REF!</v>
      </c>
    </row>
    <row r="480">
      <c r="H480" t="str">
        <f>if(FastCalendar!A480="","",VLOOKUP(FastCalendar!A480,data!$A$2:$B$600,2))</f>
        <v>#REF!</v>
      </c>
      <c r="J480" t="str">
        <f t="shared" si="1"/>
        <v>#REF!</v>
      </c>
      <c r="K480" t="str">
        <f t="shared" si="2"/>
        <v>#REF!</v>
      </c>
    </row>
    <row r="481">
      <c r="H481" t="str">
        <f>if(FastCalendar!A481="","",VLOOKUP(FastCalendar!A481,data!$A$2:$B$600,2))</f>
        <v>#REF!</v>
      </c>
      <c r="J481" t="str">
        <f t="shared" si="1"/>
        <v>#REF!</v>
      </c>
      <c r="K481" t="str">
        <f t="shared" si="2"/>
        <v>#REF!</v>
      </c>
    </row>
    <row r="482">
      <c r="H482" t="str">
        <f>if(FastCalendar!A482="","",VLOOKUP(FastCalendar!A482,data!$A$2:$B$600,2))</f>
        <v>#REF!</v>
      </c>
      <c r="J482" t="str">
        <f t="shared" si="1"/>
        <v>#REF!</v>
      </c>
      <c r="K482" t="str">
        <f t="shared" si="2"/>
        <v>#REF!</v>
      </c>
    </row>
    <row r="483">
      <c r="H483" t="str">
        <f>if(FastCalendar!A483="","",VLOOKUP(FastCalendar!A483,data!$A$2:$B$600,2))</f>
        <v>#REF!</v>
      </c>
      <c r="J483" t="str">
        <f t="shared" si="1"/>
        <v>#REF!</v>
      </c>
      <c r="K483" t="str">
        <f t="shared" si="2"/>
        <v>#REF!</v>
      </c>
    </row>
    <row r="484">
      <c r="H484" t="str">
        <f>if(FastCalendar!A484="","",VLOOKUP(FastCalendar!A484,data!$A$2:$B$600,2))</f>
        <v>#REF!</v>
      </c>
      <c r="J484" t="str">
        <f t="shared" si="1"/>
        <v>#REF!</v>
      </c>
      <c r="K484" t="str">
        <f t="shared" si="2"/>
        <v>#REF!</v>
      </c>
    </row>
    <row r="485">
      <c r="H485" t="str">
        <f>if(FastCalendar!A485="","",VLOOKUP(FastCalendar!A485,data!$A$2:$B$600,2))</f>
        <v>#REF!</v>
      </c>
      <c r="J485" t="str">
        <f t="shared" si="1"/>
        <v>#REF!</v>
      </c>
      <c r="K485" t="str">
        <f t="shared" si="2"/>
        <v>#REF!</v>
      </c>
    </row>
    <row r="486">
      <c r="H486" t="str">
        <f>if(FastCalendar!A486="","",VLOOKUP(FastCalendar!A486,data!$A$2:$B$600,2))</f>
        <v>#REF!</v>
      </c>
      <c r="J486" t="str">
        <f t="shared" si="1"/>
        <v>#REF!</v>
      </c>
      <c r="K486" t="str">
        <f t="shared" si="2"/>
        <v>#REF!</v>
      </c>
    </row>
    <row r="487">
      <c r="H487" t="str">
        <f>if(FastCalendar!A487="","",VLOOKUP(FastCalendar!A487,data!$A$2:$B$600,2))</f>
        <v>#REF!</v>
      </c>
      <c r="J487" t="str">
        <f t="shared" si="1"/>
        <v>#REF!</v>
      </c>
      <c r="K487" t="str">
        <f t="shared" si="2"/>
        <v>#REF!</v>
      </c>
    </row>
    <row r="488">
      <c r="H488" t="str">
        <f>if(FastCalendar!A488="","",VLOOKUP(FastCalendar!A488,data!$A$2:$B$600,2))</f>
        <v>#REF!</v>
      </c>
      <c r="J488" t="str">
        <f t="shared" si="1"/>
        <v>#REF!</v>
      </c>
      <c r="K488" t="str">
        <f t="shared" si="2"/>
        <v>#REF!</v>
      </c>
    </row>
    <row r="489">
      <c r="H489" t="str">
        <f>if(FastCalendar!A489="","",VLOOKUP(FastCalendar!A489,data!$A$2:$B$600,2))</f>
        <v>#REF!</v>
      </c>
      <c r="J489" t="str">
        <f t="shared" si="1"/>
        <v>#REF!</v>
      </c>
      <c r="K489" t="str">
        <f t="shared" si="2"/>
        <v>#REF!</v>
      </c>
    </row>
    <row r="490">
      <c r="H490" t="str">
        <f>if(FastCalendar!A490="","",VLOOKUP(FastCalendar!A490,data!$A$2:$B$600,2))</f>
        <v>#REF!</v>
      </c>
      <c r="J490" t="str">
        <f t="shared" si="1"/>
        <v>#REF!</v>
      </c>
      <c r="K490" t="str">
        <f t="shared" si="2"/>
        <v>#REF!</v>
      </c>
    </row>
    <row r="491">
      <c r="H491" t="str">
        <f>if(FastCalendar!A491="","",VLOOKUP(FastCalendar!A491,data!$A$2:$B$600,2))</f>
        <v>#REF!</v>
      </c>
      <c r="J491" t="str">
        <f t="shared" si="1"/>
        <v>#REF!</v>
      </c>
      <c r="K491" t="str">
        <f t="shared" si="2"/>
        <v>#REF!</v>
      </c>
    </row>
    <row r="492">
      <c r="H492" t="str">
        <f>if(FastCalendar!A492="","",VLOOKUP(FastCalendar!A492,data!$A$2:$B$600,2))</f>
        <v>#REF!</v>
      </c>
      <c r="J492" t="str">
        <f t="shared" si="1"/>
        <v>#REF!</v>
      </c>
      <c r="K492" t="str">
        <f t="shared" si="2"/>
        <v>#REF!</v>
      </c>
    </row>
    <row r="493">
      <c r="H493" t="str">
        <f>if(FastCalendar!A493="","",VLOOKUP(FastCalendar!A493,data!$A$2:$B$600,2))</f>
        <v>#REF!</v>
      </c>
      <c r="J493" t="str">
        <f t="shared" si="1"/>
        <v>#REF!</v>
      </c>
      <c r="K493" t="str">
        <f t="shared" si="2"/>
        <v>#REF!</v>
      </c>
    </row>
    <row r="494">
      <c r="H494" t="str">
        <f>if(FastCalendar!A494="","",VLOOKUP(FastCalendar!A494,data!$A$2:$B$600,2))</f>
        <v>#REF!</v>
      </c>
      <c r="J494" t="str">
        <f t="shared" si="1"/>
        <v>#REF!</v>
      </c>
      <c r="K494" t="str">
        <f t="shared" si="2"/>
        <v>#REF!</v>
      </c>
    </row>
    <row r="495">
      <c r="H495" t="str">
        <f>if(FastCalendar!A495="","",VLOOKUP(FastCalendar!A495,data!$A$2:$B$600,2))</f>
        <v>#REF!</v>
      </c>
      <c r="J495" t="str">
        <f t="shared" si="1"/>
        <v>#REF!</v>
      </c>
      <c r="K495" t="str">
        <f t="shared" si="2"/>
        <v>#REF!</v>
      </c>
    </row>
    <row r="496">
      <c r="H496" t="str">
        <f>if(FastCalendar!A496="","",VLOOKUP(FastCalendar!A496,data!$A$2:$B$600,2))</f>
        <v>#REF!</v>
      </c>
      <c r="J496" t="str">
        <f t="shared" si="1"/>
        <v>#REF!</v>
      </c>
      <c r="K496" t="str">
        <f t="shared" si="2"/>
        <v>#REF!</v>
      </c>
    </row>
    <row r="497">
      <c r="H497" t="str">
        <f>if(FastCalendar!A497="","",VLOOKUP(FastCalendar!A497,data!$A$2:$B$600,2))</f>
        <v>#REF!</v>
      </c>
      <c r="J497" t="str">
        <f t="shared" si="1"/>
        <v>#REF!</v>
      </c>
      <c r="K497" t="str">
        <f t="shared" si="2"/>
        <v>#REF!</v>
      </c>
    </row>
    <row r="498">
      <c r="H498" t="str">
        <f>if(FastCalendar!A498="","",VLOOKUP(FastCalendar!A498,data!$A$2:$B$600,2))</f>
        <v>#REF!</v>
      </c>
      <c r="J498" t="str">
        <f t="shared" si="1"/>
        <v>#REF!</v>
      </c>
      <c r="K498" t="str">
        <f t="shared" si="2"/>
        <v>#REF!</v>
      </c>
    </row>
    <row r="499">
      <c r="H499" t="str">
        <f>if(FastCalendar!A499="","",VLOOKUP(FastCalendar!A499,data!$A$2:$B$600,2))</f>
        <v>#REF!</v>
      </c>
      <c r="J499" t="str">
        <f t="shared" si="1"/>
        <v>#REF!</v>
      </c>
      <c r="K499" t="str">
        <f t="shared" si="2"/>
        <v>#REF!</v>
      </c>
    </row>
    <row r="500">
      <c r="H500" t="str">
        <f>if(FastCalendar!A500="","",VLOOKUP(FastCalendar!A500,data!$A$2:$B$600,2))</f>
        <v>#REF!</v>
      </c>
      <c r="J500" t="str">
        <f t="shared" si="1"/>
        <v>#REF!</v>
      </c>
      <c r="K500" t="str">
        <f t="shared" si="2"/>
        <v>#REF!</v>
      </c>
    </row>
    <row r="501">
      <c r="H501" t="str">
        <f>if(FastCalendar!A501="","",VLOOKUP(FastCalendar!A501,data!$A$2:$B$600,2))</f>
        <v>#REF!</v>
      </c>
      <c r="J501" t="str">
        <f t="shared" si="1"/>
        <v>#REF!</v>
      </c>
      <c r="K501" t="str">
        <f t="shared" si="2"/>
        <v>#REF!</v>
      </c>
    </row>
    <row r="502">
      <c r="H502" t="str">
        <f>if(FastCalendar!A502="","",VLOOKUP(FastCalendar!A502,data!$A$2:$B$600,2))</f>
        <v>#REF!</v>
      </c>
      <c r="J502" t="str">
        <f t="shared" si="1"/>
        <v>#REF!</v>
      </c>
      <c r="K502" t="str">
        <f t="shared" si="2"/>
        <v>#REF!</v>
      </c>
    </row>
    <row r="503">
      <c r="H503" t="str">
        <f>if(FastCalendar!A503="","",VLOOKUP(FastCalendar!A503,data!$A$2:$B$600,2))</f>
        <v>#REF!</v>
      </c>
      <c r="J503" t="str">
        <f t="shared" si="1"/>
        <v>#REF!</v>
      </c>
      <c r="K503" t="str">
        <f t="shared" si="2"/>
        <v>#REF!</v>
      </c>
    </row>
    <row r="504">
      <c r="H504" t="str">
        <f>if(FastCalendar!A504="","",VLOOKUP(FastCalendar!A504,data!$A$2:$B$600,2))</f>
        <v>#REF!</v>
      </c>
      <c r="J504" t="str">
        <f t="shared" si="1"/>
        <v>#REF!</v>
      </c>
      <c r="K504" t="str">
        <f t="shared" si="2"/>
        <v>#REF!</v>
      </c>
    </row>
    <row r="505">
      <c r="H505" t="str">
        <f>if(FastCalendar!A505="","",VLOOKUP(FastCalendar!A505,data!$A$2:$B$600,2))</f>
        <v>#REF!</v>
      </c>
      <c r="J505" t="str">
        <f t="shared" si="1"/>
        <v>#REF!</v>
      </c>
      <c r="K505" t="str">
        <f t="shared" si="2"/>
        <v>#REF!</v>
      </c>
    </row>
    <row r="506">
      <c r="H506" t="str">
        <f>if(FastCalendar!A506="","",VLOOKUP(FastCalendar!A506,data!$A$2:$B$600,2))</f>
        <v>#REF!</v>
      </c>
      <c r="J506" t="str">
        <f t="shared" si="1"/>
        <v>#REF!</v>
      </c>
      <c r="K506" t="str">
        <f t="shared" si="2"/>
        <v>#REF!</v>
      </c>
    </row>
    <row r="507">
      <c r="H507" t="str">
        <f>if(FastCalendar!A507="","",VLOOKUP(FastCalendar!A507,data!$A$2:$B$600,2))</f>
        <v>#REF!</v>
      </c>
      <c r="J507" t="str">
        <f t="shared" si="1"/>
        <v>#REF!</v>
      </c>
      <c r="K507" t="str">
        <f t="shared" si="2"/>
        <v>#REF!</v>
      </c>
    </row>
    <row r="508">
      <c r="H508" t="str">
        <f>if(FastCalendar!A508="","",VLOOKUP(FastCalendar!A508,data!$A$2:$B$600,2))</f>
        <v>#REF!</v>
      </c>
      <c r="J508" t="str">
        <f t="shared" si="1"/>
        <v>#REF!</v>
      </c>
      <c r="K508" t="str">
        <f t="shared" si="2"/>
        <v>#REF!</v>
      </c>
    </row>
    <row r="509">
      <c r="H509" t="str">
        <f>if(FastCalendar!A509="","",VLOOKUP(FastCalendar!A509,data!$A$2:$B$600,2))</f>
        <v>#REF!</v>
      </c>
      <c r="J509" t="str">
        <f t="shared" si="1"/>
        <v>#REF!</v>
      </c>
      <c r="K509" t="str">
        <f t="shared" si="2"/>
        <v>#REF!</v>
      </c>
    </row>
    <row r="510">
      <c r="H510" t="str">
        <f>if(FastCalendar!A510="","",VLOOKUP(FastCalendar!A510,data!$A$2:$B$600,2))</f>
        <v>#REF!</v>
      </c>
      <c r="J510" t="str">
        <f t="shared" si="1"/>
        <v>#REF!</v>
      </c>
      <c r="K510" t="str">
        <f t="shared" si="2"/>
        <v>#REF!</v>
      </c>
    </row>
    <row r="511">
      <c r="H511" t="str">
        <f>if(FastCalendar!A511="","",VLOOKUP(FastCalendar!A511,data!$A$2:$B$600,2))</f>
        <v>#REF!</v>
      </c>
      <c r="J511" t="str">
        <f t="shared" si="1"/>
        <v>#REF!</v>
      </c>
      <c r="K511" t="str">
        <f t="shared" si="2"/>
        <v>#REF!</v>
      </c>
    </row>
    <row r="512">
      <c r="H512" t="str">
        <f>if(FastCalendar!A512="","",VLOOKUP(FastCalendar!A512,data!$A$2:$B$600,2))</f>
        <v>#REF!</v>
      </c>
      <c r="J512" t="str">
        <f t="shared" si="1"/>
        <v>#REF!</v>
      </c>
      <c r="K512" t="str">
        <f t="shared" si="2"/>
        <v>#REF!</v>
      </c>
    </row>
    <row r="513">
      <c r="H513" t="str">
        <f>if(FastCalendar!A513="","",VLOOKUP(FastCalendar!A513,data!$A$2:$B$600,2))</f>
        <v>#REF!</v>
      </c>
      <c r="J513" t="str">
        <f t="shared" si="1"/>
        <v>#REF!</v>
      </c>
      <c r="K513" t="str">
        <f t="shared" si="2"/>
        <v>#REF!</v>
      </c>
    </row>
    <row r="514">
      <c r="H514" t="str">
        <f>if(FastCalendar!A514="","",VLOOKUP(FastCalendar!A514,data!$A$2:$B$600,2))</f>
        <v>#REF!</v>
      </c>
      <c r="J514" t="str">
        <f t="shared" si="1"/>
        <v>#REF!</v>
      </c>
      <c r="K514" t="str">
        <f t="shared" si="2"/>
        <v>#REF!</v>
      </c>
    </row>
    <row r="515">
      <c r="H515" t="str">
        <f>if(FastCalendar!A515="","",VLOOKUP(FastCalendar!A515,data!$A$2:$B$600,2))</f>
        <v>#REF!</v>
      </c>
      <c r="J515" t="str">
        <f t="shared" si="1"/>
        <v>#REF!</v>
      </c>
      <c r="K515" t="str">
        <f t="shared" si="2"/>
        <v>#REF!</v>
      </c>
    </row>
    <row r="516">
      <c r="H516" t="str">
        <f>if(FastCalendar!A516="","",VLOOKUP(FastCalendar!A516,data!$A$2:$B$600,2))</f>
        <v>#REF!</v>
      </c>
      <c r="J516" t="str">
        <f t="shared" si="1"/>
        <v>#REF!</v>
      </c>
      <c r="K516" t="str">
        <f t="shared" si="2"/>
        <v>#REF!</v>
      </c>
    </row>
    <row r="517">
      <c r="H517" t="str">
        <f>if(FastCalendar!A517="","",VLOOKUP(FastCalendar!A517,data!$A$2:$B$600,2))</f>
        <v>#REF!</v>
      </c>
      <c r="J517" t="str">
        <f t="shared" si="1"/>
        <v>#REF!</v>
      </c>
      <c r="K517" t="str">
        <f t="shared" si="2"/>
        <v>#REF!</v>
      </c>
    </row>
    <row r="518">
      <c r="H518" t="str">
        <f>if(FastCalendar!A518="","",VLOOKUP(FastCalendar!A518,data!$A$2:$B$600,2))</f>
        <v>#REF!</v>
      </c>
      <c r="J518" t="str">
        <f t="shared" si="1"/>
        <v>#REF!</v>
      </c>
      <c r="K518" t="str">
        <f t="shared" si="2"/>
        <v>#REF!</v>
      </c>
    </row>
    <row r="519">
      <c r="H519" t="str">
        <f>if(FastCalendar!A519="","",VLOOKUP(FastCalendar!A519,data!$A$2:$B$600,2))</f>
        <v>#REF!</v>
      </c>
      <c r="J519" t="str">
        <f t="shared" si="1"/>
        <v>#REF!</v>
      </c>
      <c r="K519" t="str">
        <f t="shared" si="2"/>
        <v>#REF!</v>
      </c>
    </row>
    <row r="520">
      <c r="H520" t="str">
        <f>if(FastCalendar!A520="","",VLOOKUP(FastCalendar!A520,data!$A$2:$B$600,2))</f>
        <v>#REF!</v>
      </c>
      <c r="J520" t="str">
        <f t="shared" si="1"/>
        <v>#REF!</v>
      </c>
      <c r="K520" t="str">
        <f t="shared" si="2"/>
        <v>#REF!</v>
      </c>
    </row>
    <row r="521">
      <c r="H521" t="str">
        <f>if(FastCalendar!A521="","",VLOOKUP(FastCalendar!A521,data!$A$2:$B$600,2))</f>
        <v>#REF!</v>
      </c>
      <c r="J521" t="str">
        <f t="shared" si="1"/>
        <v>#REF!</v>
      </c>
      <c r="K521" t="str">
        <f t="shared" si="2"/>
        <v>#REF!</v>
      </c>
    </row>
    <row r="522">
      <c r="H522" t="str">
        <f>if(FastCalendar!A522="","",VLOOKUP(FastCalendar!A522,data!$A$2:$B$600,2))</f>
        <v>#REF!</v>
      </c>
      <c r="J522" t="str">
        <f t="shared" si="1"/>
        <v>#REF!</v>
      </c>
      <c r="K522" t="str">
        <f t="shared" si="2"/>
        <v>#REF!</v>
      </c>
    </row>
    <row r="523">
      <c r="H523" t="str">
        <f>if(FastCalendar!A523="","",VLOOKUP(FastCalendar!A523,data!$A$2:$B$600,2))</f>
        <v>#REF!</v>
      </c>
      <c r="J523" t="str">
        <f t="shared" si="1"/>
        <v>#REF!</v>
      </c>
      <c r="K523" t="str">
        <f t="shared" si="2"/>
        <v>#REF!</v>
      </c>
    </row>
    <row r="524">
      <c r="H524" t="str">
        <f>if(FastCalendar!A524="","",VLOOKUP(FastCalendar!A524,data!$A$2:$B$600,2))</f>
        <v>#REF!</v>
      </c>
      <c r="J524" t="str">
        <f t="shared" si="1"/>
        <v>#REF!</v>
      </c>
      <c r="K524" t="str">
        <f t="shared" si="2"/>
        <v>#REF!</v>
      </c>
    </row>
    <row r="525">
      <c r="H525" t="str">
        <f>if(FastCalendar!A525="","",VLOOKUP(FastCalendar!A525,data!$A$2:$B$600,2))</f>
        <v>#REF!</v>
      </c>
      <c r="J525" t="str">
        <f t="shared" si="1"/>
        <v>#REF!</v>
      </c>
      <c r="K525" t="str">
        <f t="shared" si="2"/>
        <v>#REF!</v>
      </c>
    </row>
    <row r="526">
      <c r="H526" t="str">
        <f>if(FastCalendar!A526="","",VLOOKUP(FastCalendar!A526,data!$A$2:$B$600,2))</f>
        <v>#REF!</v>
      </c>
      <c r="J526" t="str">
        <f t="shared" si="1"/>
        <v>#REF!</v>
      </c>
      <c r="K526" t="str">
        <f t="shared" si="2"/>
        <v>#REF!</v>
      </c>
    </row>
    <row r="527">
      <c r="H527" t="str">
        <f>if(FastCalendar!A527="","",VLOOKUP(FastCalendar!A527,data!$A$2:$B$600,2))</f>
        <v>#REF!</v>
      </c>
      <c r="J527" t="str">
        <f t="shared" si="1"/>
        <v>#REF!</v>
      </c>
      <c r="K527" t="str">
        <f t="shared" si="2"/>
        <v>#REF!</v>
      </c>
    </row>
    <row r="528">
      <c r="H528" t="str">
        <f>if(FastCalendar!A528="","",VLOOKUP(FastCalendar!A528,data!$A$2:$B$600,2))</f>
        <v>#REF!</v>
      </c>
      <c r="J528" t="str">
        <f t="shared" si="1"/>
        <v>#REF!</v>
      </c>
      <c r="K528" t="str">
        <f t="shared" si="2"/>
        <v>#REF!</v>
      </c>
    </row>
    <row r="529">
      <c r="H529" t="str">
        <f>if(FastCalendar!A529="","",VLOOKUP(FastCalendar!A529,data!$A$2:$B$600,2))</f>
        <v>#REF!</v>
      </c>
      <c r="J529" t="str">
        <f t="shared" si="1"/>
        <v>#REF!</v>
      </c>
      <c r="K529" t="str">
        <f t="shared" si="2"/>
        <v>#REF!</v>
      </c>
    </row>
    <row r="530">
      <c r="H530" t="str">
        <f>if(FastCalendar!A530="","",VLOOKUP(FastCalendar!A530,data!$A$2:$B$600,2))</f>
        <v>#REF!</v>
      </c>
      <c r="J530" t="str">
        <f t="shared" si="1"/>
        <v>#REF!</v>
      </c>
      <c r="K530" t="str">
        <f t="shared" si="2"/>
        <v>#REF!</v>
      </c>
    </row>
    <row r="531">
      <c r="H531" t="str">
        <f>if(FastCalendar!A531="","",VLOOKUP(FastCalendar!A531,data!$A$2:$B$600,2))</f>
        <v>#REF!</v>
      </c>
      <c r="J531" t="str">
        <f t="shared" si="1"/>
        <v>#REF!</v>
      </c>
      <c r="K531" t="str">
        <f t="shared" si="2"/>
        <v>#REF!</v>
      </c>
    </row>
    <row r="532">
      <c r="H532" t="str">
        <f>if(FastCalendar!A532="","",VLOOKUP(FastCalendar!A532,data!$A$2:$B$600,2))</f>
        <v>#REF!</v>
      </c>
      <c r="J532" t="str">
        <f t="shared" si="1"/>
        <v>#REF!</v>
      </c>
      <c r="K532" t="str">
        <f t="shared" si="2"/>
        <v>#REF!</v>
      </c>
    </row>
    <row r="533">
      <c r="H533" t="str">
        <f>if(FastCalendar!A533="","",VLOOKUP(FastCalendar!A533,data!$A$2:$B$600,2))</f>
        <v>#REF!</v>
      </c>
      <c r="J533" t="str">
        <f t="shared" si="1"/>
        <v>#REF!</v>
      </c>
      <c r="K533" t="str">
        <f t="shared" si="2"/>
        <v>#REF!</v>
      </c>
    </row>
    <row r="534">
      <c r="H534" t="str">
        <f>if(FastCalendar!A534="","",VLOOKUP(FastCalendar!A534,data!$A$2:$B$600,2))</f>
        <v>#REF!</v>
      </c>
      <c r="J534" t="str">
        <f t="shared" si="1"/>
        <v>#REF!</v>
      </c>
      <c r="K534" t="str">
        <f t="shared" si="2"/>
        <v>#REF!</v>
      </c>
    </row>
    <row r="535">
      <c r="H535" t="str">
        <f>if(FastCalendar!A535="","",VLOOKUP(FastCalendar!A535,data!$A$2:$B$600,2))</f>
        <v>#REF!</v>
      </c>
      <c r="J535" t="str">
        <f t="shared" si="1"/>
        <v>#REF!</v>
      </c>
      <c r="K535" t="str">
        <f t="shared" si="2"/>
        <v>#REF!</v>
      </c>
    </row>
    <row r="536">
      <c r="H536" t="str">
        <f>if(FastCalendar!A536="","",VLOOKUP(FastCalendar!A536,data!$A$2:$B$600,2))</f>
        <v>#REF!</v>
      </c>
      <c r="J536" t="str">
        <f t="shared" si="1"/>
        <v>#REF!</v>
      </c>
      <c r="K536" t="str">
        <f t="shared" si="2"/>
        <v>#REF!</v>
      </c>
    </row>
    <row r="537">
      <c r="H537" t="str">
        <f>if(FastCalendar!A537="","",VLOOKUP(FastCalendar!A537,data!$A$2:$B$600,2))</f>
        <v>#REF!</v>
      </c>
      <c r="J537" t="str">
        <f t="shared" si="1"/>
        <v>#REF!</v>
      </c>
      <c r="K537" t="str">
        <f t="shared" si="2"/>
        <v>#REF!</v>
      </c>
    </row>
    <row r="538">
      <c r="H538" t="str">
        <f>if(FastCalendar!A538="","",VLOOKUP(FastCalendar!A538,data!$A$2:$B$600,2))</f>
        <v>#REF!</v>
      </c>
      <c r="J538" t="str">
        <f t="shared" si="1"/>
        <v>#REF!</v>
      </c>
      <c r="K538" t="str">
        <f t="shared" si="2"/>
        <v>#REF!</v>
      </c>
    </row>
    <row r="539">
      <c r="H539" t="str">
        <f>if(FastCalendar!A539="","",VLOOKUP(FastCalendar!A539,data!$A$2:$B$600,2))</f>
        <v>#REF!</v>
      </c>
      <c r="J539" t="str">
        <f t="shared" si="1"/>
        <v>#REF!</v>
      </c>
      <c r="K539" t="str">
        <f t="shared" si="2"/>
        <v>#REF!</v>
      </c>
    </row>
    <row r="540">
      <c r="H540" t="str">
        <f>if(FastCalendar!A540="","",VLOOKUP(FastCalendar!A540,data!$A$2:$B$600,2))</f>
        <v>#REF!</v>
      </c>
      <c r="J540" t="str">
        <f t="shared" si="1"/>
        <v>#REF!</v>
      </c>
      <c r="K540" t="str">
        <f t="shared" si="2"/>
        <v>#REF!</v>
      </c>
    </row>
    <row r="541">
      <c r="H541" t="str">
        <f>if(FastCalendar!A541="","",VLOOKUP(FastCalendar!A541,data!$A$2:$B$600,2))</f>
        <v>#REF!</v>
      </c>
      <c r="J541" t="str">
        <f t="shared" si="1"/>
        <v>#REF!</v>
      </c>
      <c r="K541" t="str">
        <f t="shared" si="2"/>
        <v>#REF!</v>
      </c>
    </row>
    <row r="542">
      <c r="H542" t="str">
        <f>if(FastCalendar!A542="","",VLOOKUP(FastCalendar!A542,data!$A$2:$B$600,2))</f>
        <v>#REF!</v>
      </c>
      <c r="J542" t="str">
        <f t="shared" si="1"/>
        <v>#REF!</v>
      </c>
      <c r="K542" t="str">
        <f t="shared" si="2"/>
        <v>#REF!</v>
      </c>
    </row>
    <row r="543">
      <c r="H543" t="str">
        <f>if(FastCalendar!A543="","",VLOOKUP(FastCalendar!A543,data!$A$2:$B$600,2))</f>
        <v>#REF!</v>
      </c>
      <c r="J543" t="str">
        <f t="shared" si="1"/>
        <v>#REF!</v>
      </c>
      <c r="K543" t="str">
        <f t="shared" si="2"/>
        <v>#REF!</v>
      </c>
    </row>
    <row r="544">
      <c r="H544" t="str">
        <f>if(FastCalendar!A544="","",VLOOKUP(FastCalendar!A544,data!$A$2:$B$600,2))</f>
        <v>#REF!</v>
      </c>
      <c r="J544" t="str">
        <f t="shared" si="1"/>
        <v>#REF!</v>
      </c>
      <c r="K544" t="str">
        <f t="shared" si="2"/>
        <v>#REF!</v>
      </c>
    </row>
    <row r="545">
      <c r="H545" t="str">
        <f>if(FastCalendar!A545="","",VLOOKUP(FastCalendar!A545,data!$A$2:$B$600,2))</f>
        <v>#REF!</v>
      </c>
      <c r="J545" t="str">
        <f t="shared" si="1"/>
        <v>#REF!</v>
      </c>
      <c r="K545" t="str">
        <f t="shared" si="2"/>
        <v>#REF!</v>
      </c>
    </row>
    <row r="546">
      <c r="H546" t="str">
        <f>if(FastCalendar!A546="","",VLOOKUP(FastCalendar!A546,data!$A$2:$B$600,2))</f>
        <v>#REF!</v>
      </c>
      <c r="J546" t="str">
        <f t="shared" si="1"/>
        <v>#REF!</v>
      </c>
      <c r="K546" t="str">
        <f t="shared" si="2"/>
        <v>#REF!</v>
      </c>
    </row>
    <row r="547">
      <c r="H547" t="str">
        <f>if(FastCalendar!A547="","",VLOOKUP(FastCalendar!A547,data!$A$2:$B$600,2))</f>
        <v>#REF!</v>
      </c>
      <c r="J547" t="str">
        <f t="shared" si="1"/>
        <v>#REF!</v>
      </c>
      <c r="K547" t="str">
        <f t="shared" si="2"/>
        <v>#REF!</v>
      </c>
    </row>
    <row r="548">
      <c r="H548" t="str">
        <f>if(FastCalendar!A548="","",VLOOKUP(FastCalendar!A548,data!$A$2:$B$600,2))</f>
        <v>#REF!</v>
      </c>
      <c r="J548" t="str">
        <f t="shared" si="1"/>
        <v>#REF!</v>
      </c>
      <c r="K548" t="str">
        <f t="shared" si="2"/>
        <v>#REF!</v>
      </c>
    </row>
    <row r="549">
      <c r="H549" t="str">
        <f>if(FastCalendar!A549="","",VLOOKUP(FastCalendar!A549,data!$A$2:$B$600,2))</f>
        <v>#REF!</v>
      </c>
      <c r="J549" t="str">
        <f t="shared" si="1"/>
        <v>#REF!</v>
      </c>
      <c r="K549" t="str">
        <f t="shared" si="2"/>
        <v>#REF!</v>
      </c>
    </row>
    <row r="550">
      <c r="H550" t="str">
        <f>if(FastCalendar!A550="","",VLOOKUP(FastCalendar!A550,data!$A$2:$B$600,2))</f>
        <v>#REF!</v>
      </c>
      <c r="J550" t="str">
        <f t="shared" si="1"/>
        <v>#REF!</v>
      </c>
      <c r="K550" t="str">
        <f t="shared" si="2"/>
        <v>#REF!</v>
      </c>
    </row>
    <row r="551">
      <c r="H551" t="str">
        <f>if(FastCalendar!A551="","",VLOOKUP(FastCalendar!A551,data!$A$2:$B$600,2))</f>
        <v>#REF!</v>
      </c>
      <c r="J551" t="str">
        <f t="shared" si="1"/>
        <v>#REF!</v>
      </c>
      <c r="K551" t="str">
        <f t="shared" si="2"/>
        <v>#REF!</v>
      </c>
    </row>
    <row r="552">
      <c r="H552" t="str">
        <f>if(FastCalendar!A552="","",VLOOKUP(FastCalendar!A552,data!$A$2:$B$600,2))</f>
        <v>#REF!</v>
      </c>
      <c r="J552" t="str">
        <f t="shared" si="1"/>
        <v>#REF!</v>
      </c>
      <c r="K552" t="str">
        <f t="shared" si="2"/>
        <v>#REF!</v>
      </c>
    </row>
    <row r="553">
      <c r="H553" t="str">
        <f>if(FastCalendar!A553="","",VLOOKUP(FastCalendar!A553,data!$A$2:$B$600,2))</f>
        <v>#REF!</v>
      </c>
      <c r="J553" t="str">
        <f t="shared" si="1"/>
        <v>#REF!</v>
      </c>
      <c r="K553" t="str">
        <f t="shared" si="2"/>
        <v>#REF!</v>
      </c>
    </row>
    <row r="554">
      <c r="H554" t="str">
        <f>if(FastCalendar!A554="","",VLOOKUP(FastCalendar!A554,data!$A$2:$B$600,2))</f>
        <v>#REF!</v>
      </c>
      <c r="J554" t="str">
        <f t="shared" si="1"/>
        <v>#REF!</v>
      </c>
      <c r="K554" t="str">
        <f t="shared" si="2"/>
        <v>#REF!</v>
      </c>
    </row>
    <row r="555">
      <c r="H555" t="str">
        <f>if(FastCalendar!A555="","",VLOOKUP(FastCalendar!A555,data!$A$2:$B$600,2))</f>
        <v>#REF!</v>
      </c>
      <c r="J555" t="str">
        <f t="shared" si="1"/>
        <v>#REF!</v>
      </c>
      <c r="K555" t="str">
        <f t="shared" si="2"/>
        <v>#REF!</v>
      </c>
    </row>
    <row r="556">
      <c r="H556" t="str">
        <f>if(FastCalendar!A556="","",VLOOKUP(FastCalendar!A556,data!$A$2:$B$600,2))</f>
        <v>#REF!</v>
      </c>
      <c r="J556" t="str">
        <f t="shared" si="1"/>
        <v>#REF!</v>
      </c>
      <c r="K556" t="str">
        <f t="shared" si="2"/>
        <v>#REF!</v>
      </c>
    </row>
    <row r="557">
      <c r="H557" t="str">
        <f>if(FastCalendar!A557="","",VLOOKUP(FastCalendar!A557,data!$A$2:$B$600,2))</f>
        <v>#REF!</v>
      </c>
      <c r="J557" t="str">
        <f t="shared" si="1"/>
        <v>#REF!</v>
      </c>
      <c r="K557" t="str">
        <f t="shared" si="2"/>
        <v>#REF!</v>
      </c>
    </row>
    <row r="558">
      <c r="H558" t="str">
        <f>if(FastCalendar!A558="","",VLOOKUP(FastCalendar!A558,data!$A$2:$B$600,2))</f>
        <v>#REF!</v>
      </c>
      <c r="J558" t="str">
        <f t="shared" si="1"/>
        <v>#REF!</v>
      </c>
      <c r="K558" t="str">
        <f t="shared" si="2"/>
        <v>#REF!</v>
      </c>
    </row>
    <row r="559">
      <c r="H559" t="str">
        <f>if(FastCalendar!A559="","",VLOOKUP(FastCalendar!A559,data!$A$2:$B$600,2))</f>
        <v>#REF!</v>
      </c>
      <c r="J559" t="str">
        <f t="shared" si="1"/>
        <v>#REF!</v>
      </c>
      <c r="K559" t="str">
        <f t="shared" si="2"/>
        <v>#REF!</v>
      </c>
    </row>
    <row r="560">
      <c r="H560" t="str">
        <f>if(FastCalendar!A560="","",VLOOKUP(FastCalendar!A560,data!$A$2:$B$600,2))</f>
        <v>#REF!</v>
      </c>
      <c r="J560" t="str">
        <f t="shared" si="1"/>
        <v>#REF!</v>
      </c>
      <c r="K560" t="str">
        <f t="shared" si="2"/>
        <v>#REF!</v>
      </c>
    </row>
    <row r="561">
      <c r="H561" t="str">
        <f>if(FastCalendar!A561="","",VLOOKUP(FastCalendar!A561,data!$A$2:$B$600,2))</f>
        <v>#REF!</v>
      </c>
      <c r="J561" t="str">
        <f t="shared" si="1"/>
        <v>#REF!</v>
      </c>
      <c r="K561" t="str">
        <f t="shared" si="2"/>
        <v>#REF!</v>
      </c>
    </row>
    <row r="562">
      <c r="H562" t="str">
        <f>if(FastCalendar!A562="","",VLOOKUP(FastCalendar!A562,data!$A$2:$B$600,2))</f>
        <v>#REF!</v>
      </c>
      <c r="J562" t="str">
        <f t="shared" si="1"/>
        <v>#REF!</v>
      </c>
      <c r="K562" t="str">
        <f t="shared" si="2"/>
        <v>#REF!</v>
      </c>
    </row>
    <row r="563">
      <c r="H563" t="str">
        <f>if(FastCalendar!A563="","",VLOOKUP(FastCalendar!A563,data!$A$2:$B$600,2))</f>
        <v>#REF!</v>
      </c>
      <c r="J563" t="str">
        <f t="shared" si="1"/>
        <v>#REF!</v>
      </c>
      <c r="K563" t="str">
        <f t="shared" si="2"/>
        <v>#REF!</v>
      </c>
    </row>
    <row r="564">
      <c r="H564" t="str">
        <f>if(FastCalendar!A564="","",VLOOKUP(FastCalendar!A564,data!$A$2:$B$600,2))</f>
        <v>#REF!</v>
      </c>
      <c r="J564" t="str">
        <f t="shared" si="1"/>
        <v>#REF!</v>
      </c>
      <c r="K564" t="str">
        <f t="shared" si="2"/>
        <v>#REF!</v>
      </c>
    </row>
    <row r="565">
      <c r="H565" t="str">
        <f>if(FastCalendar!A565="","",VLOOKUP(FastCalendar!A565,data!$A$2:$B$600,2))</f>
        <v>#REF!</v>
      </c>
      <c r="J565" t="str">
        <f t="shared" si="1"/>
        <v>#REF!</v>
      </c>
      <c r="K565" t="str">
        <f t="shared" si="2"/>
        <v>#REF!</v>
      </c>
    </row>
    <row r="566">
      <c r="H566" t="str">
        <f>if(FastCalendar!A566="","",VLOOKUP(FastCalendar!A566,data!$A$2:$B$600,2))</f>
        <v>#REF!</v>
      </c>
      <c r="J566" t="str">
        <f t="shared" si="1"/>
        <v>#REF!</v>
      </c>
      <c r="K566" t="str">
        <f t="shared" si="2"/>
        <v>#REF!</v>
      </c>
    </row>
    <row r="567">
      <c r="H567" t="str">
        <f>if(FastCalendar!A567="","",VLOOKUP(FastCalendar!A567,data!$A$2:$B$600,2))</f>
        <v>#REF!</v>
      </c>
      <c r="J567" t="str">
        <f t="shared" si="1"/>
        <v>#REF!</v>
      </c>
      <c r="K567" t="str">
        <f t="shared" si="2"/>
        <v>#REF!</v>
      </c>
    </row>
    <row r="568">
      <c r="H568" t="str">
        <f>if(FastCalendar!A568="","",VLOOKUP(FastCalendar!A568,data!$A$2:$B$600,2))</f>
        <v>#REF!</v>
      </c>
      <c r="J568" t="str">
        <f t="shared" si="1"/>
        <v>#REF!</v>
      </c>
      <c r="K568" t="str">
        <f t="shared" si="2"/>
        <v>#REF!</v>
      </c>
    </row>
    <row r="569">
      <c r="H569" t="str">
        <f>if(FastCalendar!A569="","",VLOOKUP(FastCalendar!A569,data!$A$2:$B$600,2))</f>
        <v>#REF!</v>
      </c>
      <c r="J569" t="str">
        <f t="shared" si="1"/>
        <v>#REF!</v>
      </c>
      <c r="K569" t="str">
        <f t="shared" si="2"/>
        <v>#REF!</v>
      </c>
    </row>
    <row r="570">
      <c r="H570" t="str">
        <f>if(FastCalendar!A570="","",VLOOKUP(FastCalendar!A570,data!$A$2:$B$600,2))</f>
        <v>#REF!</v>
      </c>
      <c r="J570" t="str">
        <f t="shared" si="1"/>
        <v>#REF!</v>
      </c>
      <c r="K570" t="str">
        <f t="shared" si="2"/>
        <v>#REF!</v>
      </c>
    </row>
    <row r="571">
      <c r="H571" t="str">
        <f>if(FastCalendar!A571="","",VLOOKUP(FastCalendar!A571,data!$A$2:$B$600,2))</f>
        <v>#REF!</v>
      </c>
      <c r="J571" t="str">
        <f t="shared" si="1"/>
        <v>#REF!</v>
      </c>
      <c r="K571" t="str">
        <f t="shared" si="2"/>
        <v>#REF!</v>
      </c>
    </row>
    <row r="572">
      <c r="H572" t="str">
        <f>if(FastCalendar!A572="","",VLOOKUP(FastCalendar!A572,data!$A$2:$B$600,2))</f>
        <v>#REF!</v>
      </c>
      <c r="J572" t="str">
        <f t="shared" si="1"/>
        <v>#REF!</v>
      </c>
      <c r="K572" t="str">
        <f t="shared" si="2"/>
        <v>#REF!</v>
      </c>
    </row>
    <row r="573">
      <c r="H573" t="str">
        <f>if(FastCalendar!A573="","",VLOOKUP(FastCalendar!A573,data!$A$2:$B$600,2))</f>
        <v>#REF!</v>
      </c>
      <c r="J573" t="str">
        <f t="shared" si="1"/>
        <v>#REF!</v>
      </c>
      <c r="K573" t="str">
        <f t="shared" si="2"/>
        <v>#REF!</v>
      </c>
    </row>
    <row r="574">
      <c r="H574" t="str">
        <f>if(FastCalendar!A574="","",VLOOKUP(FastCalendar!A574,data!$A$2:$B$600,2))</f>
        <v>#REF!</v>
      </c>
      <c r="J574" t="str">
        <f t="shared" si="1"/>
        <v>#REF!</v>
      </c>
      <c r="K574" t="str">
        <f t="shared" si="2"/>
        <v>#REF!</v>
      </c>
    </row>
    <row r="575">
      <c r="H575" t="str">
        <f>if(FastCalendar!A575="","",VLOOKUP(FastCalendar!A575,data!$A$2:$B$600,2))</f>
        <v>#REF!</v>
      </c>
      <c r="J575" t="str">
        <f t="shared" si="1"/>
        <v>#REF!</v>
      </c>
      <c r="K575" t="str">
        <f t="shared" si="2"/>
        <v>#REF!</v>
      </c>
    </row>
    <row r="576">
      <c r="H576" t="str">
        <f>if(FastCalendar!A576="","",VLOOKUP(FastCalendar!A576,data!$A$2:$B$600,2))</f>
        <v>#REF!</v>
      </c>
      <c r="J576" t="str">
        <f t="shared" si="1"/>
        <v>#REF!</v>
      </c>
      <c r="K576" t="str">
        <f t="shared" si="2"/>
        <v>#REF!</v>
      </c>
    </row>
    <row r="577">
      <c r="H577" t="str">
        <f>if(FastCalendar!A577="","",VLOOKUP(FastCalendar!A577,data!$A$2:$B$600,2))</f>
        <v>#REF!</v>
      </c>
      <c r="J577" t="str">
        <f t="shared" si="1"/>
        <v>#REF!</v>
      </c>
      <c r="K577" t="str">
        <f t="shared" si="2"/>
        <v>#REF!</v>
      </c>
    </row>
    <row r="578">
      <c r="H578" t="str">
        <f>if(FastCalendar!A578="","",VLOOKUP(FastCalendar!A578,data!$A$2:$B$600,2))</f>
        <v>#REF!</v>
      </c>
      <c r="J578" t="str">
        <f t="shared" si="1"/>
        <v>#REF!</v>
      </c>
      <c r="K578" t="str">
        <f t="shared" si="2"/>
        <v>#REF!</v>
      </c>
    </row>
    <row r="579">
      <c r="H579" t="str">
        <f>if(FastCalendar!A579="","",VLOOKUP(FastCalendar!A579,data!$A$2:$B$600,2))</f>
        <v>#REF!</v>
      </c>
      <c r="J579" t="str">
        <f t="shared" si="1"/>
        <v>#REF!</v>
      </c>
      <c r="K579" t="str">
        <f t="shared" si="2"/>
        <v>#REF!</v>
      </c>
    </row>
    <row r="580">
      <c r="H580" t="str">
        <f>if(FastCalendar!A580="","",VLOOKUP(FastCalendar!A580,data!$A$2:$B$600,2))</f>
        <v>#REF!</v>
      </c>
      <c r="J580" t="str">
        <f t="shared" si="1"/>
        <v>#REF!</v>
      </c>
      <c r="K580" t="str">
        <f t="shared" si="2"/>
        <v>#REF!</v>
      </c>
    </row>
    <row r="581">
      <c r="H581" t="str">
        <f>if(FastCalendar!A581="","",VLOOKUP(FastCalendar!A581,data!$A$2:$B$600,2))</f>
        <v>#REF!</v>
      </c>
      <c r="J581" t="str">
        <f t="shared" si="1"/>
        <v>#REF!</v>
      </c>
      <c r="K581" t="str">
        <f t="shared" si="2"/>
        <v>#REF!</v>
      </c>
    </row>
    <row r="582">
      <c r="H582" t="str">
        <f>if(FastCalendar!A582="","",VLOOKUP(FastCalendar!A582,data!$A$2:$B$600,2))</f>
        <v>#REF!</v>
      </c>
      <c r="J582" t="str">
        <f t="shared" si="1"/>
        <v>#REF!</v>
      </c>
      <c r="K582" t="str">
        <f t="shared" si="2"/>
        <v>#REF!</v>
      </c>
    </row>
    <row r="583">
      <c r="H583" t="str">
        <f>if(FastCalendar!A583="","",VLOOKUP(FastCalendar!A583,data!$A$2:$B$600,2))</f>
        <v>#REF!</v>
      </c>
      <c r="J583" t="str">
        <f t="shared" si="1"/>
        <v>#REF!</v>
      </c>
      <c r="K583" t="str">
        <f t="shared" si="2"/>
        <v>#REF!</v>
      </c>
    </row>
    <row r="584">
      <c r="H584" t="str">
        <f>if(FastCalendar!A584="","",VLOOKUP(FastCalendar!A584,data!$A$2:$B$600,2))</f>
        <v>#REF!</v>
      </c>
      <c r="J584" t="str">
        <f t="shared" si="1"/>
        <v>#REF!</v>
      </c>
      <c r="K584" t="str">
        <f t="shared" si="2"/>
        <v>#REF!</v>
      </c>
    </row>
    <row r="585">
      <c r="H585" t="str">
        <f>if(FastCalendar!A585="","",VLOOKUP(FastCalendar!A585,data!$A$2:$B$600,2))</f>
        <v>#REF!</v>
      </c>
      <c r="J585" t="str">
        <f t="shared" si="1"/>
        <v>#REF!</v>
      </c>
      <c r="K585" t="str">
        <f t="shared" si="2"/>
        <v>#REF!</v>
      </c>
    </row>
    <row r="586">
      <c r="H586" t="str">
        <f>if(FastCalendar!A586="","",VLOOKUP(FastCalendar!A586,data!$A$2:$B$600,2))</f>
        <v>#REF!</v>
      </c>
      <c r="J586" t="str">
        <f t="shared" si="1"/>
        <v>#REF!</v>
      </c>
      <c r="K586" t="str">
        <f t="shared" si="2"/>
        <v>#REF!</v>
      </c>
    </row>
    <row r="587">
      <c r="H587" t="str">
        <f>if(FastCalendar!A587="","",VLOOKUP(FastCalendar!A587,data!$A$2:$B$600,2))</f>
        <v>#REF!</v>
      </c>
      <c r="J587" t="str">
        <f t="shared" si="1"/>
        <v>#REF!</v>
      </c>
      <c r="K587" t="str">
        <f t="shared" si="2"/>
        <v>#REF!</v>
      </c>
    </row>
    <row r="588">
      <c r="H588" t="str">
        <f>if(FastCalendar!A588="","",VLOOKUP(FastCalendar!A588,data!$A$2:$B$600,2))</f>
        <v>#REF!</v>
      </c>
      <c r="J588" t="str">
        <f t="shared" si="1"/>
        <v>#REF!</v>
      </c>
      <c r="K588" t="str">
        <f t="shared" si="2"/>
        <v>#REF!</v>
      </c>
    </row>
    <row r="589">
      <c r="H589" t="str">
        <f>if(FastCalendar!A589="","",VLOOKUP(FastCalendar!A589,data!$A$2:$B$600,2))</f>
        <v>#REF!</v>
      </c>
      <c r="J589" t="str">
        <f t="shared" si="1"/>
        <v>#REF!</v>
      </c>
      <c r="K589" t="str">
        <f t="shared" si="2"/>
        <v>#REF!</v>
      </c>
    </row>
    <row r="590">
      <c r="H590" t="str">
        <f>if(FastCalendar!A590="","",VLOOKUP(FastCalendar!A590,data!$A$2:$B$600,2))</f>
        <v>#REF!</v>
      </c>
      <c r="J590" t="str">
        <f t="shared" si="1"/>
        <v>#REF!</v>
      </c>
      <c r="K590" t="str">
        <f t="shared" si="2"/>
        <v>#REF!</v>
      </c>
    </row>
    <row r="591">
      <c r="H591" t="str">
        <f>if(FastCalendar!A591="","",VLOOKUP(FastCalendar!A591,data!$A$2:$B$600,2))</f>
        <v>#REF!</v>
      </c>
      <c r="J591" t="str">
        <f t="shared" si="1"/>
        <v>#REF!</v>
      </c>
      <c r="K591" t="str">
        <f t="shared" si="2"/>
        <v>#REF!</v>
      </c>
    </row>
    <row r="592">
      <c r="H592" t="str">
        <f>if(FastCalendar!A592="","",VLOOKUP(FastCalendar!A592,data!$A$2:$B$600,2))</f>
        <v>#REF!</v>
      </c>
      <c r="J592" t="str">
        <f t="shared" si="1"/>
        <v>#REF!</v>
      </c>
      <c r="K592" t="str">
        <f t="shared" si="2"/>
        <v>#REF!</v>
      </c>
    </row>
    <row r="593">
      <c r="H593" t="str">
        <f>if(FastCalendar!A593="","",VLOOKUP(FastCalendar!A593,data!$A$2:$B$600,2))</f>
        <v>#REF!</v>
      </c>
      <c r="J593" t="str">
        <f t="shared" si="1"/>
        <v>#REF!</v>
      </c>
      <c r="K593" t="str">
        <f t="shared" si="2"/>
        <v>#REF!</v>
      </c>
    </row>
    <row r="594">
      <c r="H594" t="str">
        <f>if(FastCalendar!A594="","",VLOOKUP(FastCalendar!A594,data!$A$2:$B$600,2))</f>
        <v>#REF!</v>
      </c>
      <c r="J594" t="str">
        <f t="shared" si="1"/>
        <v>#REF!</v>
      </c>
      <c r="K594" t="str">
        <f t="shared" si="2"/>
        <v>#REF!</v>
      </c>
    </row>
    <row r="595">
      <c r="H595" t="str">
        <f>if(FastCalendar!A595="","",VLOOKUP(FastCalendar!A595,data!$A$2:$B$600,2))</f>
        <v>#REF!</v>
      </c>
      <c r="J595" t="str">
        <f t="shared" si="1"/>
        <v>#REF!</v>
      </c>
      <c r="K595" t="str">
        <f t="shared" si="2"/>
        <v>#REF!</v>
      </c>
    </row>
    <row r="596">
      <c r="H596" t="str">
        <f>if(FastCalendar!A596="","",VLOOKUP(FastCalendar!A596,data!$A$2:$B$600,2))</f>
        <v>#REF!</v>
      </c>
      <c r="J596" t="str">
        <f t="shared" si="1"/>
        <v>#REF!</v>
      </c>
      <c r="K596" t="str">
        <f t="shared" si="2"/>
        <v>#REF!</v>
      </c>
    </row>
    <row r="597">
      <c r="H597" t="str">
        <f>if(FastCalendar!A597="","",VLOOKUP(FastCalendar!A597,data!$A$2:$B$600,2))</f>
        <v>#REF!</v>
      </c>
      <c r="J597" t="str">
        <f t="shared" si="1"/>
        <v>#REF!</v>
      </c>
      <c r="K597" t="str">
        <f t="shared" si="2"/>
        <v>#REF!</v>
      </c>
    </row>
    <row r="598">
      <c r="H598" t="str">
        <f>if(FastCalendar!A598="","",VLOOKUP(FastCalendar!A598,data!$A$2:$B$600,2))</f>
        <v>#REF!</v>
      </c>
      <c r="J598" t="str">
        <f t="shared" si="1"/>
        <v>#REF!</v>
      </c>
      <c r="K598" t="str">
        <f t="shared" si="2"/>
        <v>#REF!</v>
      </c>
    </row>
    <row r="599">
      <c r="H599" t="str">
        <f>if(FastCalendar!A599="","",VLOOKUP(FastCalendar!A599,data!$A$2:$B$600,2))</f>
        <v>#REF!</v>
      </c>
      <c r="J599" t="str">
        <f t="shared" si="1"/>
        <v>#REF!</v>
      </c>
      <c r="K599" t="str">
        <f t="shared" si="2"/>
        <v>#REF!</v>
      </c>
    </row>
    <row r="600">
      <c r="H600" t="str">
        <f>if(FastCalendar!A600="","",VLOOKUP(FastCalendar!A600,data!$A$2:$B$600,2))</f>
        <v>#REF!</v>
      </c>
      <c r="J600" t="str">
        <f t="shared" si="1"/>
        <v>#REF!</v>
      </c>
      <c r="K600" t="str">
        <f t="shared" si="2"/>
        <v>#REF!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75"/>
  <cols>
    <col customWidth="1" min="1" max="1" width="29.57"/>
    <col customWidth="1" min="10" max="10" width="26.43"/>
    <col customWidth="1" min="11" max="11" width="26.71"/>
    <col customWidth="1" min="12" max="13" width="27.86"/>
    <col customWidth="1" min="14" max="15" width="13.0"/>
    <col customWidth="1" min="16" max="16" width="10.86"/>
    <col customWidth="1" min="17" max="17" width="18.57"/>
    <col customWidth="1" min="18" max="18" width="25.29"/>
  </cols>
  <sheetData>
    <row r="1" ht="119.25" customHeight="1">
      <c r="A1" s="15"/>
      <c r="B1" s="16"/>
      <c r="C1" s="17"/>
      <c r="D1" s="18"/>
      <c r="E1" s="18"/>
      <c r="F1" s="18"/>
      <c r="G1" s="18"/>
      <c r="H1" s="19"/>
      <c r="I1" s="19"/>
      <c r="J1" s="18"/>
      <c r="K1" s="18"/>
      <c r="L1" s="18"/>
      <c r="M1" s="18"/>
      <c r="N1" s="20" t="str">
        <f>IFERROR(VLOOKUP(TRUE,N5:O1001,2,0),"поставьте галочку")</f>
        <v>поставьте галочку</v>
      </c>
      <c r="Q1" s="21" t="str">
        <f>IFERROR(VLOOKUP(TRUE,N5:P1001,3,0),"поставьте галочку")</f>
        <v>поставьте галочку</v>
      </c>
      <c r="R1" s="22"/>
    </row>
    <row r="2" ht="1.5" customHeight="1">
      <c r="A2" s="15"/>
      <c r="B2" s="23" t="str">
        <f>HYPERLINK("https://Shkolamm.ru/?utm_sourse=massagecrm","Shkolamm.ru")</f>
        <v>Shkolamm.ru</v>
      </c>
      <c r="C2" s="17"/>
      <c r="D2" s="18"/>
      <c r="E2" s="18"/>
      <c r="F2" s="18"/>
      <c r="G2" s="18"/>
      <c r="H2" s="19"/>
      <c r="I2" s="19"/>
      <c r="J2" s="18"/>
      <c r="K2" s="18"/>
      <c r="L2" s="18"/>
      <c r="M2" s="18"/>
    </row>
    <row r="3" ht="18.75" customHeight="1">
      <c r="A3" s="24" t="s">
        <v>7</v>
      </c>
      <c r="B3" s="25" t="s">
        <v>8</v>
      </c>
      <c r="C3" s="26" t="s">
        <v>9</v>
      </c>
      <c r="D3" s="25" t="s">
        <v>10</v>
      </c>
      <c r="E3" s="25" t="s">
        <v>11</v>
      </c>
      <c r="F3" s="25" t="s">
        <v>12</v>
      </c>
      <c r="G3" s="25" t="s">
        <v>13</v>
      </c>
      <c r="H3" s="25" t="s">
        <v>14</v>
      </c>
      <c r="I3" s="25" t="s">
        <v>15</v>
      </c>
      <c r="J3" s="25" t="s">
        <v>16</v>
      </c>
      <c r="K3" s="25" t="s">
        <v>17</v>
      </c>
      <c r="L3" s="25" t="s">
        <v>18</v>
      </c>
      <c r="M3" s="25" t="s">
        <v>19</v>
      </c>
      <c r="N3" s="25" t="s">
        <v>20</v>
      </c>
      <c r="O3" s="27" t="s">
        <v>21</v>
      </c>
      <c r="P3" s="28"/>
      <c r="Q3" s="29"/>
      <c r="R3" s="25" t="s">
        <v>22</v>
      </c>
    </row>
    <row r="4" ht="29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 t="s">
        <v>23</v>
      </c>
      <c r="P4" s="32" t="s">
        <v>24</v>
      </c>
      <c r="Q4" s="32" t="s">
        <v>25</v>
      </c>
      <c r="R4" s="30"/>
    </row>
    <row r="5" ht="36.75" customHeight="1">
      <c r="A5" s="33" t="s">
        <v>26</v>
      </c>
      <c r="B5" s="34">
        <v>8.921987654321E12</v>
      </c>
      <c r="C5" s="35">
        <v>31199.0</v>
      </c>
      <c r="D5" s="36">
        <v>44.0</v>
      </c>
      <c r="E5" s="36">
        <v>10.0</v>
      </c>
      <c r="F5" s="36">
        <v>10000.0</v>
      </c>
      <c r="G5" s="37" t="s">
        <v>27</v>
      </c>
      <c r="H5" s="36" t="s">
        <v>28</v>
      </c>
      <c r="I5" s="38" t="s">
        <v>29</v>
      </c>
      <c r="J5" s="34" t="s">
        <v>30</v>
      </c>
      <c r="K5" s="39"/>
      <c r="L5" s="39"/>
      <c r="M5" s="39"/>
      <c r="N5" s="40" t="b">
        <v>0</v>
      </c>
      <c r="O5" s="41"/>
      <c r="P5" s="41"/>
      <c r="Q5" s="41"/>
      <c r="R5" s="39" t="s">
        <v>31</v>
      </c>
    </row>
    <row r="6">
      <c r="A6" s="42"/>
      <c r="B6" s="43"/>
      <c r="C6" s="44"/>
      <c r="D6" s="42"/>
      <c r="E6" s="42"/>
      <c r="F6" s="42"/>
      <c r="G6" s="42"/>
      <c r="H6" s="45"/>
      <c r="I6" s="45"/>
      <c r="J6" s="43"/>
      <c r="K6" s="43"/>
      <c r="L6" s="43"/>
      <c r="M6" s="43"/>
      <c r="N6" s="40" t="b">
        <v>0</v>
      </c>
      <c r="O6" s="46"/>
      <c r="P6" s="47"/>
      <c r="Q6" s="46"/>
      <c r="R6" s="46"/>
    </row>
    <row r="7">
      <c r="A7" s="42"/>
      <c r="B7" s="43"/>
      <c r="C7" s="48"/>
      <c r="D7" s="49"/>
      <c r="E7" s="49"/>
      <c r="F7" s="49"/>
      <c r="G7" s="49"/>
      <c r="H7" s="50"/>
      <c r="I7" s="50"/>
      <c r="J7" s="48"/>
      <c r="K7" s="48"/>
      <c r="L7" s="48"/>
      <c r="M7" s="48"/>
      <c r="N7" s="40" t="b">
        <v>0</v>
      </c>
      <c r="O7" s="47"/>
      <c r="P7" s="47"/>
      <c r="Q7" s="47"/>
      <c r="R7" s="47"/>
    </row>
    <row r="8">
      <c r="A8" s="49"/>
      <c r="B8" s="48"/>
      <c r="C8" s="48"/>
      <c r="D8" s="49"/>
      <c r="E8" s="49"/>
      <c r="F8" s="49"/>
      <c r="G8" s="49"/>
      <c r="H8" s="50"/>
      <c r="I8" s="50"/>
      <c r="J8" s="48"/>
      <c r="K8" s="48"/>
      <c r="L8" s="48"/>
      <c r="M8" s="48"/>
      <c r="N8" s="40" t="b">
        <v>0</v>
      </c>
      <c r="O8" s="47"/>
      <c r="P8" s="47"/>
      <c r="Q8" s="47"/>
      <c r="R8" s="47"/>
    </row>
    <row r="9">
      <c r="A9" s="42"/>
      <c r="B9" s="43"/>
      <c r="C9" s="48"/>
      <c r="D9" s="49"/>
      <c r="E9" s="49"/>
      <c r="F9" s="49"/>
      <c r="G9" s="49"/>
      <c r="H9" s="50"/>
      <c r="I9" s="50"/>
      <c r="J9" s="48"/>
      <c r="K9" s="48"/>
      <c r="L9" s="48"/>
      <c r="M9" s="48"/>
      <c r="N9" s="51" t="b">
        <v>0</v>
      </c>
      <c r="O9" s="47"/>
      <c r="P9" s="47"/>
      <c r="Q9" s="47"/>
      <c r="R9" s="47"/>
    </row>
    <row r="10">
      <c r="A10" s="49"/>
      <c r="B10" s="48"/>
      <c r="C10" s="48"/>
      <c r="D10" s="49"/>
      <c r="E10" s="49"/>
      <c r="F10" s="49"/>
      <c r="G10" s="49"/>
      <c r="H10" s="50"/>
      <c r="I10" s="50"/>
      <c r="J10" s="48"/>
      <c r="K10" s="48"/>
      <c r="L10" s="48"/>
      <c r="M10" s="48"/>
      <c r="N10" s="51" t="b">
        <v>0</v>
      </c>
      <c r="O10" s="47"/>
      <c r="P10" s="47"/>
      <c r="Q10" s="47"/>
      <c r="R10" s="47"/>
    </row>
    <row r="11">
      <c r="A11" s="49"/>
      <c r="B11" s="48"/>
      <c r="C11" s="48"/>
      <c r="D11" s="49"/>
      <c r="E11" s="49"/>
      <c r="F11" s="49"/>
      <c r="G11" s="49"/>
      <c r="H11" s="50"/>
      <c r="I11" s="50"/>
      <c r="J11" s="48"/>
      <c r="K11" s="48"/>
      <c r="L11" s="48"/>
      <c r="M11" s="48"/>
      <c r="N11" s="51" t="b">
        <v>0</v>
      </c>
      <c r="O11" s="47"/>
      <c r="P11" s="47"/>
      <c r="Q11" s="47"/>
      <c r="R11" s="47"/>
    </row>
    <row r="12">
      <c r="A12" s="49"/>
      <c r="B12" s="48"/>
      <c r="C12" s="48"/>
      <c r="D12" s="49"/>
      <c r="E12" s="49"/>
      <c r="F12" s="49"/>
      <c r="G12" s="49"/>
      <c r="H12" s="50"/>
      <c r="I12" s="50"/>
      <c r="J12" s="48"/>
      <c r="K12" s="48"/>
      <c r="L12" s="48"/>
      <c r="M12" s="48"/>
      <c r="N12" s="51" t="b">
        <v>0</v>
      </c>
      <c r="O12" s="47"/>
      <c r="P12" s="47"/>
      <c r="Q12" s="47"/>
      <c r="R12" s="47"/>
    </row>
    <row r="13">
      <c r="A13" s="49"/>
      <c r="B13" s="48"/>
      <c r="C13" s="48"/>
      <c r="D13" s="49"/>
      <c r="E13" s="49"/>
      <c r="F13" s="49"/>
      <c r="G13" s="49"/>
      <c r="H13" s="50"/>
      <c r="I13" s="50"/>
      <c r="J13" s="48"/>
      <c r="K13" s="48"/>
      <c r="L13" s="48"/>
      <c r="M13" s="48"/>
      <c r="N13" s="51" t="b">
        <v>0</v>
      </c>
      <c r="O13" s="47"/>
      <c r="P13" s="47"/>
      <c r="Q13" s="47"/>
      <c r="R13" s="47"/>
    </row>
    <row r="14">
      <c r="A14" s="49"/>
      <c r="B14" s="48"/>
      <c r="C14" s="48"/>
      <c r="D14" s="49"/>
      <c r="E14" s="49"/>
      <c r="F14" s="49"/>
      <c r="G14" s="49"/>
      <c r="H14" s="50"/>
      <c r="I14" s="50"/>
      <c r="J14" s="48"/>
      <c r="K14" s="48"/>
      <c r="L14" s="48"/>
      <c r="M14" s="48"/>
      <c r="N14" s="51" t="b">
        <v>0</v>
      </c>
      <c r="O14" s="47"/>
      <c r="P14" s="47"/>
      <c r="Q14" s="47"/>
      <c r="R14" s="47"/>
    </row>
    <row r="15">
      <c r="A15" s="49"/>
      <c r="B15" s="48"/>
      <c r="C15" s="48"/>
      <c r="D15" s="49"/>
      <c r="E15" s="49"/>
      <c r="F15" s="49"/>
      <c r="G15" s="49"/>
      <c r="H15" s="50"/>
      <c r="I15" s="50"/>
      <c r="J15" s="48"/>
      <c r="K15" s="48"/>
      <c r="L15" s="48"/>
      <c r="M15" s="48"/>
      <c r="N15" s="51" t="b">
        <v>0</v>
      </c>
      <c r="O15" s="47"/>
      <c r="P15" s="47"/>
      <c r="Q15" s="47"/>
      <c r="R15" s="47"/>
    </row>
    <row r="16">
      <c r="A16" s="49"/>
      <c r="B16" s="48"/>
      <c r="C16" s="48"/>
      <c r="D16" s="49"/>
      <c r="E16" s="49"/>
      <c r="F16" s="49"/>
      <c r="G16" s="49"/>
      <c r="H16" s="50"/>
      <c r="I16" s="50"/>
      <c r="J16" s="48"/>
      <c r="K16" s="48"/>
      <c r="L16" s="48"/>
      <c r="M16" s="48"/>
      <c r="N16" s="51" t="b">
        <v>0</v>
      </c>
      <c r="O16" s="47"/>
      <c r="P16" s="47"/>
      <c r="Q16" s="47"/>
      <c r="R16" s="47"/>
    </row>
    <row r="17">
      <c r="A17" s="49"/>
      <c r="B17" s="48"/>
      <c r="C17" s="48"/>
      <c r="D17" s="49"/>
      <c r="E17" s="49"/>
      <c r="F17" s="49"/>
      <c r="G17" s="49"/>
      <c r="H17" s="50"/>
      <c r="I17" s="50"/>
      <c r="J17" s="48"/>
      <c r="K17" s="48"/>
      <c r="L17" s="48"/>
      <c r="M17" s="48"/>
      <c r="N17" s="51" t="b">
        <v>0</v>
      </c>
      <c r="O17" s="47"/>
      <c r="P17" s="47"/>
      <c r="Q17" s="47"/>
      <c r="R17" s="47"/>
    </row>
    <row r="18">
      <c r="A18" s="49"/>
      <c r="B18" s="48"/>
      <c r="C18" s="48"/>
      <c r="D18" s="49"/>
      <c r="E18" s="49"/>
      <c r="F18" s="49"/>
      <c r="G18" s="49"/>
      <c r="H18" s="50"/>
      <c r="I18" s="50"/>
      <c r="J18" s="48"/>
      <c r="K18" s="48"/>
      <c r="L18" s="48"/>
      <c r="M18" s="48"/>
      <c r="N18" s="51" t="b">
        <v>0</v>
      </c>
      <c r="O18" s="47"/>
      <c r="P18" s="47"/>
      <c r="Q18" s="47"/>
      <c r="R18" s="47"/>
    </row>
    <row r="19">
      <c r="A19" s="49"/>
      <c r="B19" s="48"/>
      <c r="C19" s="48"/>
      <c r="D19" s="49"/>
      <c r="E19" s="49"/>
      <c r="F19" s="49"/>
      <c r="G19" s="49"/>
      <c r="H19" s="50"/>
      <c r="I19" s="50"/>
      <c r="J19" s="48"/>
      <c r="K19" s="48"/>
      <c r="L19" s="48"/>
      <c r="M19" s="48"/>
      <c r="N19" s="51" t="b">
        <v>0</v>
      </c>
      <c r="O19" s="47"/>
      <c r="P19" s="47"/>
      <c r="Q19" s="47"/>
      <c r="R19" s="47"/>
    </row>
    <row r="20">
      <c r="A20" s="49"/>
      <c r="B20" s="48"/>
      <c r="C20" s="48"/>
      <c r="D20" s="49"/>
      <c r="E20" s="49"/>
      <c r="F20" s="49"/>
      <c r="G20" s="49"/>
      <c r="H20" s="50"/>
      <c r="I20" s="50"/>
      <c r="J20" s="48"/>
      <c r="K20" s="48"/>
      <c r="L20" s="48"/>
      <c r="M20" s="48"/>
      <c r="N20" s="51" t="b">
        <v>0</v>
      </c>
      <c r="O20" s="47"/>
      <c r="P20" s="47"/>
      <c r="Q20" s="47"/>
      <c r="R20" s="47"/>
    </row>
    <row r="21">
      <c r="A21" s="49"/>
      <c r="B21" s="48"/>
      <c r="C21" s="48"/>
      <c r="D21" s="49"/>
      <c r="E21" s="49"/>
      <c r="F21" s="49"/>
      <c r="G21" s="49"/>
      <c r="H21" s="50"/>
      <c r="I21" s="50"/>
      <c r="J21" s="48"/>
      <c r="K21" s="48"/>
      <c r="L21" s="48"/>
      <c r="M21" s="48"/>
      <c r="N21" s="51" t="b">
        <v>0</v>
      </c>
      <c r="O21" s="47"/>
      <c r="P21" s="47"/>
      <c r="Q21" s="47"/>
      <c r="R21" s="47"/>
    </row>
    <row r="22">
      <c r="A22" s="49"/>
      <c r="B22" s="48"/>
      <c r="C22" s="48"/>
      <c r="D22" s="49"/>
      <c r="E22" s="49"/>
      <c r="F22" s="49"/>
      <c r="G22" s="49"/>
      <c r="H22" s="50"/>
      <c r="I22" s="50"/>
      <c r="J22" s="48"/>
      <c r="K22" s="48"/>
      <c r="L22" s="48"/>
      <c r="M22" s="48"/>
      <c r="N22" s="51" t="b">
        <v>0</v>
      </c>
      <c r="O22" s="47"/>
      <c r="P22" s="47"/>
      <c r="Q22" s="47"/>
      <c r="R22" s="47"/>
    </row>
    <row r="23">
      <c r="A23" s="49"/>
      <c r="B23" s="48"/>
      <c r="C23" s="48"/>
      <c r="D23" s="49"/>
      <c r="E23" s="49"/>
      <c r="F23" s="49"/>
      <c r="G23" s="49"/>
      <c r="H23" s="50"/>
      <c r="I23" s="50"/>
      <c r="J23" s="48"/>
      <c r="K23" s="48"/>
      <c r="L23" s="48"/>
      <c r="M23" s="48"/>
      <c r="N23" s="51" t="b">
        <v>0</v>
      </c>
      <c r="O23" s="47"/>
      <c r="P23" s="47"/>
      <c r="Q23" s="47"/>
      <c r="R23" s="47"/>
    </row>
    <row r="24">
      <c r="A24" s="49"/>
      <c r="B24" s="48"/>
      <c r="C24" s="48"/>
      <c r="D24" s="49"/>
      <c r="E24" s="49"/>
      <c r="F24" s="49"/>
      <c r="G24" s="49"/>
      <c r="H24" s="50"/>
      <c r="I24" s="50"/>
      <c r="J24" s="48"/>
      <c r="K24" s="48"/>
      <c r="L24" s="48"/>
      <c r="M24" s="48"/>
      <c r="N24" s="51" t="b">
        <v>0</v>
      </c>
      <c r="O24" s="47"/>
      <c r="P24" s="47"/>
      <c r="Q24" s="47"/>
      <c r="R24" s="47"/>
    </row>
    <row r="25">
      <c r="A25" s="49"/>
      <c r="B25" s="48"/>
      <c r="C25" s="48"/>
      <c r="D25" s="49"/>
      <c r="E25" s="49"/>
      <c r="F25" s="49"/>
      <c r="G25" s="49"/>
      <c r="H25" s="50"/>
      <c r="I25" s="50"/>
      <c r="J25" s="48"/>
      <c r="K25" s="48"/>
      <c r="L25" s="48"/>
      <c r="M25" s="48"/>
      <c r="N25" s="51" t="b">
        <v>0</v>
      </c>
      <c r="O25" s="47"/>
      <c r="P25" s="47"/>
      <c r="Q25" s="47"/>
      <c r="R25" s="47"/>
    </row>
    <row r="26">
      <c r="A26" s="49"/>
      <c r="B26" s="48"/>
      <c r="C26" s="48"/>
      <c r="D26" s="49"/>
      <c r="E26" s="49"/>
      <c r="F26" s="49"/>
      <c r="G26" s="49"/>
      <c r="H26" s="50"/>
      <c r="I26" s="50"/>
      <c r="J26" s="48"/>
      <c r="K26" s="48"/>
      <c r="L26" s="48"/>
      <c r="M26" s="48"/>
      <c r="N26" s="51" t="b">
        <v>0</v>
      </c>
      <c r="O26" s="47"/>
      <c r="P26" s="47"/>
      <c r="Q26" s="47"/>
      <c r="R26" s="47"/>
    </row>
    <row r="27">
      <c r="A27" s="49"/>
      <c r="B27" s="48"/>
      <c r="C27" s="48"/>
      <c r="D27" s="49"/>
      <c r="E27" s="49"/>
      <c r="F27" s="49"/>
      <c r="G27" s="49"/>
      <c r="H27" s="50"/>
      <c r="I27" s="50"/>
      <c r="J27" s="48"/>
      <c r="K27" s="48"/>
      <c r="L27" s="48"/>
      <c r="M27" s="48"/>
      <c r="N27" s="51" t="b">
        <v>0</v>
      </c>
      <c r="O27" s="47"/>
      <c r="P27" s="47"/>
      <c r="Q27" s="47"/>
      <c r="R27" s="47"/>
    </row>
    <row r="28">
      <c r="A28" s="49"/>
      <c r="B28" s="48"/>
      <c r="C28" s="48"/>
      <c r="D28" s="49"/>
      <c r="E28" s="49"/>
      <c r="F28" s="49"/>
      <c r="G28" s="49"/>
      <c r="H28" s="50"/>
      <c r="I28" s="50"/>
      <c r="J28" s="48"/>
      <c r="K28" s="48"/>
      <c r="L28" s="48"/>
      <c r="M28" s="48"/>
      <c r="N28" s="51" t="b">
        <v>0</v>
      </c>
      <c r="O28" s="47"/>
      <c r="P28" s="47"/>
      <c r="Q28" s="47"/>
      <c r="R28" s="47"/>
    </row>
    <row r="29">
      <c r="A29" s="49"/>
      <c r="B29" s="48"/>
      <c r="C29" s="48"/>
      <c r="D29" s="49"/>
      <c r="E29" s="49"/>
      <c r="F29" s="49"/>
      <c r="G29" s="49"/>
      <c r="H29" s="50"/>
      <c r="I29" s="50"/>
      <c r="J29" s="48"/>
      <c r="K29" s="48"/>
      <c r="L29" s="48"/>
      <c r="M29" s="48"/>
      <c r="N29" s="51" t="b">
        <v>0</v>
      </c>
      <c r="O29" s="47"/>
      <c r="P29" s="47"/>
      <c r="Q29" s="47"/>
      <c r="R29" s="47"/>
    </row>
    <row r="30">
      <c r="A30" s="49"/>
      <c r="B30" s="48"/>
      <c r="C30" s="48"/>
      <c r="D30" s="49"/>
      <c r="E30" s="49"/>
      <c r="F30" s="49"/>
      <c r="G30" s="49"/>
      <c r="H30" s="50"/>
      <c r="I30" s="50"/>
      <c r="J30" s="48"/>
      <c r="K30" s="48"/>
      <c r="L30" s="48"/>
      <c r="M30" s="48"/>
      <c r="N30" s="51" t="b">
        <v>0</v>
      </c>
      <c r="O30" s="47"/>
      <c r="P30" s="47"/>
      <c r="Q30" s="47"/>
      <c r="R30" s="47"/>
    </row>
    <row r="31">
      <c r="A31" s="49"/>
      <c r="B31" s="48"/>
      <c r="C31" s="48"/>
      <c r="D31" s="49"/>
      <c r="E31" s="49"/>
      <c r="F31" s="49"/>
      <c r="G31" s="49"/>
      <c r="H31" s="50"/>
      <c r="I31" s="50"/>
      <c r="J31" s="48"/>
      <c r="K31" s="48"/>
      <c r="L31" s="48"/>
      <c r="M31" s="48"/>
      <c r="N31" s="51" t="b">
        <v>0</v>
      </c>
      <c r="O31" s="47"/>
      <c r="P31" s="47"/>
      <c r="Q31" s="47"/>
      <c r="R31" s="47"/>
    </row>
    <row r="32">
      <c r="A32" s="49"/>
      <c r="B32" s="48"/>
      <c r="C32" s="48"/>
      <c r="D32" s="49"/>
      <c r="E32" s="49"/>
      <c r="F32" s="49"/>
      <c r="G32" s="49"/>
      <c r="H32" s="50"/>
      <c r="I32" s="50"/>
      <c r="J32" s="48"/>
      <c r="K32" s="48"/>
      <c r="L32" s="48"/>
      <c r="M32" s="48"/>
      <c r="N32" s="51" t="b">
        <v>0</v>
      </c>
      <c r="O32" s="47"/>
      <c r="P32" s="47"/>
      <c r="Q32" s="47"/>
      <c r="R32" s="47"/>
    </row>
    <row r="33">
      <c r="A33" s="49"/>
      <c r="B33" s="48"/>
      <c r="C33" s="48"/>
      <c r="D33" s="49"/>
      <c r="E33" s="49"/>
      <c r="F33" s="49"/>
      <c r="G33" s="49"/>
      <c r="H33" s="50"/>
      <c r="I33" s="50"/>
      <c r="J33" s="48"/>
      <c r="K33" s="48"/>
      <c r="L33" s="48"/>
      <c r="M33" s="48"/>
      <c r="N33" s="51" t="b">
        <v>0</v>
      </c>
      <c r="O33" s="47"/>
      <c r="P33" s="47"/>
      <c r="Q33" s="47"/>
      <c r="R33" s="47"/>
    </row>
    <row r="34">
      <c r="A34" s="49"/>
      <c r="B34" s="48"/>
      <c r="C34" s="48"/>
      <c r="D34" s="49"/>
      <c r="E34" s="49"/>
      <c r="F34" s="49"/>
      <c r="G34" s="49"/>
      <c r="H34" s="50"/>
      <c r="I34" s="50"/>
      <c r="J34" s="48"/>
      <c r="K34" s="48"/>
      <c r="L34" s="48"/>
      <c r="M34" s="48"/>
      <c r="N34" s="51" t="b">
        <v>0</v>
      </c>
      <c r="O34" s="47"/>
      <c r="P34" s="47"/>
      <c r="Q34" s="47"/>
      <c r="R34" s="47"/>
    </row>
    <row r="35">
      <c r="A35" s="49"/>
      <c r="B35" s="48"/>
      <c r="C35" s="48"/>
      <c r="D35" s="49"/>
      <c r="E35" s="49"/>
      <c r="F35" s="49"/>
      <c r="G35" s="49"/>
      <c r="H35" s="50"/>
      <c r="I35" s="50"/>
      <c r="J35" s="48"/>
      <c r="K35" s="48"/>
      <c r="L35" s="48"/>
      <c r="M35" s="48"/>
      <c r="N35" s="51" t="b">
        <v>0</v>
      </c>
      <c r="O35" s="47"/>
      <c r="P35" s="47"/>
      <c r="Q35" s="47"/>
      <c r="R35" s="47"/>
    </row>
    <row r="36">
      <c r="A36" s="49"/>
      <c r="B36" s="48"/>
      <c r="C36" s="48"/>
      <c r="D36" s="49"/>
      <c r="E36" s="49"/>
      <c r="F36" s="49"/>
      <c r="G36" s="49"/>
      <c r="H36" s="50"/>
      <c r="I36" s="50"/>
      <c r="J36" s="48"/>
      <c r="K36" s="48"/>
      <c r="L36" s="48"/>
      <c r="M36" s="48"/>
      <c r="N36" s="51" t="b">
        <v>0</v>
      </c>
      <c r="O36" s="47"/>
      <c r="P36" s="47"/>
      <c r="Q36" s="47"/>
      <c r="R36" s="47"/>
    </row>
    <row r="37">
      <c r="A37" s="49"/>
      <c r="B37" s="48"/>
      <c r="C37" s="48"/>
      <c r="D37" s="49"/>
      <c r="E37" s="49"/>
      <c r="F37" s="49"/>
      <c r="G37" s="49"/>
      <c r="H37" s="50"/>
      <c r="I37" s="50"/>
      <c r="J37" s="48"/>
      <c r="K37" s="48"/>
      <c r="L37" s="48"/>
      <c r="M37" s="48"/>
      <c r="N37" s="51" t="b">
        <v>0</v>
      </c>
      <c r="O37" s="47"/>
      <c r="P37" s="47"/>
      <c r="Q37" s="47"/>
      <c r="R37" s="47"/>
    </row>
    <row r="38">
      <c r="A38" s="49"/>
      <c r="B38" s="48"/>
      <c r="C38" s="48"/>
      <c r="D38" s="49"/>
      <c r="E38" s="49"/>
      <c r="F38" s="49"/>
      <c r="G38" s="49"/>
      <c r="H38" s="50"/>
      <c r="I38" s="50"/>
      <c r="J38" s="48"/>
      <c r="K38" s="48"/>
      <c r="L38" s="48"/>
      <c r="M38" s="48"/>
      <c r="N38" s="51" t="b">
        <v>0</v>
      </c>
      <c r="O38" s="47"/>
      <c r="P38" s="47"/>
      <c r="Q38" s="47"/>
      <c r="R38" s="47"/>
    </row>
    <row r="39">
      <c r="A39" s="49"/>
      <c r="B39" s="48"/>
      <c r="C39" s="48"/>
      <c r="D39" s="49"/>
      <c r="E39" s="49"/>
      <c r="F39" s="49"/>
      <c r="G39" s="49"/>
      <c r="H39" s="50"/>
      <c r="I39" s="50"/>
      <c r="J39" s="48"/>
      <c r="K39" s="48"/>
      <c r="L39" s="48"/>
      <c r="M39" s="48"/>
      <c r="N39" s="51" t="b">
        <v>0</v>
      </c>
      <c r="O39" s="47"/>
      <c r="P39" s="47"/>
      <c r="Q39" s="47"/>
      <c r="R39" s="47"/>
    </row>
    <row r="40">
      <c r="A40" s="49"/>
      <c r="B40" s="48"/>
      <c r="C40" s="48"/>
      <c r="D40" s="49"/>
      <c r="E40" s="49"/>
      <c r="F40" s="49"/>
      <c r="G40" s="49"/>
      <c r="H40" s="50"/>
      <c r="I40" s="50"/>
      <c r="J40" s="48"/>
      <c r="K40" s="48"/>
      <c r="L40" s="48"/>
      <c r="M40" s="48"/>
      <c r="N40" s="51" t="b">
        <v>0</v>
      </c>
      <c r="O40" s="47"/>
      <c r="P40" s="47"/>
      <c r="Q40" s="47"/>
      <c r="R40" s="47"/>
    </row>
    <row r="41">
      <c r="A41" s="49"/>
      <c r="B41" s="48"/>
      <c r="C41" s="48"/>
      <c r="D41" s="49"/>
      <c r="E41" s="49"/>
      <c r="F41" s="49"/>
      <c r="G41" s="49"/>
      <c r="H41" s="50"/>
      <c r="I41" s="50"/>
      <c r="J41" s="48"/>
      <c r="K41" s="48"/>
      <c r="L41" s="48"/>
      <c r="M41" s="48"/>
      <c r="N41" s="51" t="b">
        <v>0</v>
      </c>
      <c r="O41" s="47"/>
      <c r="P41" s="47"/>
      <c r="Q41" s="47"/>
      <c r="R41" s="47"/>
    </row>
    <row r="42">
      <c r="A42" s="49"/>
      <c r="B42" s="48"/>
      <c r="C42" s="48"/>
      <c r="D42" s="49"/>
      <c r="E42" s="49"/>
      <c r="F42" s="49"/>
      <c r="G42" s="49"/>
      <c r="H42" s="50"/>
      <c r="I42" s="50"/>
      <c r="J42" s="48"/>
      <c r="K42" s="48"/>
      <c r="L42" s="48"/>
      <c r="M42" s="48"/>
      <c r="N42" s="51" t="b">
        <v>0</v>
      </c>
      <c r="O42" s="47"/>
      <c r="P42" s="47"/>
      <c r="Q42" s="47"/>
      <c r="R42" s="47"/>
    </row>
    <row r="43">
      <c r="A43" s="49"/>
      <c r="B43" s="48"/>
      <c r="C43" s="48"/>
      <c r="D43" s="49"/>
      <c r="E43" s="49"/>
      <c r="F43" s="49"/>
      <c r="G43" s="49"/>
      <c r="H43" s="50"/>
      <c r="I43" s="50"/>
      <c r="J43" s="48"/>
      <c r="K43" s="48"/>
      <c r="L43" s="48"/>
      <c r="M43" s="48"/>
      <c r="N43" s="51" t="b">
        <v>0</v>
      </c>
      <c r="O43" s="47"/>
      <c r="P43" s="47"/>
      <c r="Q43" s="47"/>
      <c r="R43" s="47"/>
    </row>
    <row r="44">
      <c r="A44" s="49"/>
      <c r="B44" s="48"/>
      <c r="C44" s="48"/>
      <c r="D44" s="49"/>
      <c r="E44" s="49"/>
      <c r="F44" s="49"/>
      <c r="G44" s="49"/>
      <c r="H44" s="50"/>
      <c r="I44" s="50"/>
      <c r="J44" s="48"/>
      <c r="K44" s="48"/>
      <c r="L44" s="48"/>
      <c r="M44" s="48"/>
      <c r="N44" s="51" t="b">
        <v>0</v>
      </c>
      <c r="O44" s="47"/>
      <c r="P44" s="47"/>
      <c r="Q44" s="47"/>
      <c r="R44" s="47"/>
    </row>
    <row r="45">
      <c r="A45" s="49"/>
      <c r="B45" s="48"/>
      <c r="C45" s="48"/>
      <c r="D45" s="49"/>
      <c r="E45" s="49"/>
      <c r="F45" s="49"/>
      <c r="G45" s="49"/>
      <c r="H45" s="50"/>
      <c r="I45" s="50"/>
      <c r="J45" s="48"/>
      <c r="K45" s="48"/>
      <c r="L45" s="48"/>
      <c r="M45" s="48"/>
      <c r="N45" s="51" t="b">
        <v>0</v>
      </c>
      <c r="O45" s="47"/>
      <c r="P45" s="47"/>
      <c r="Q45" s="47"/>
      <c r="R45" s="47"/>
    </row>
    <row r="46">
      <c r="A46" s="49"/>
      <c r="B46" s="48"/>
      <c r="C46" s="48"/>
      <c r="D46" s="49"/>
      <c r="E46" s="49"/>
      <c r="F46" s="49"/>
      <c r="G46" s="49"/>
      <c r="H46" s="50"/>
      <c r="I46" s="50"/>
      <c r="J46" s="48"/>
      <c r="K46" s="48"/>
      <c r="L46" s="48"/>
      <c r="M46" s="48"/>
      <c r="N46" s="51" t="b">
        <v>0</v>
      </c>
      <c r="O46" s="47"/>
      <c r="P46" s="47"/>
      <c r="Q46" s="47"/>
      <c r="R46" s="47"/>
    </row>
    <row r="47">
      <c r="A47" s="49"/>
      <c r="B47" s="48"/>
      <c r="C47" s="48"/>
      <c r="D47" s="49"/>
      <c r="E47" s="49"/>
      <c r="F47" s="49"/>
      <c r="G47" s="49"/>
      <c r="H47" s="50"/>
      <c r="I47" s="50"/>
      <c r="J47" s="48"/>
      <c r="K47" s="48"/>
      <c r="L47" s="48"/>
      <c r="M47" s="48"/>
      <c r="N47" s="51" t="b">
        <v>0</v>
      </c>
      <c r="O47" s="47"/>
      <c r="P47" s="47"/>
      <c r="Q47" s="47"/>
      <c r="R47" s="47"/>
    </row>
    <row r="48">
      <c r="A48" s="49"/>
      <c r="B48" s="48"/>
      <c r="C48" s="48"/>
      <c r="D48" s="49"/>
      <c r="E48" s="49"/>
      <c r="F48" s="49"/>
      <c r="G48" s="49"/>
      <c r="H48" s="50"/>
      <c r="I48" s="50"/>
      <c r="J48" s="48"/>
      <c r="K48" s="48"/>
      <c r="L48" s="48"/>
      <c r="M48" s="48"/>
      <c r="N48" s="51" t="b">
        <v>0</v>
      </c>
      <c r="O48" s="47"/>
      <c r="P48" s="47"/>
      <c r="Q48" s="47"/>
      <c r="R48" s="47"/>
    </row>
    <row r="49">
      <c r="A49" s="49"/>
      <c r="B49" s="48"/>
      <c r="C49" s="48"/>
      <c r="D49" s="49"/>
      <c r="E49" s="49"/>
      <c r="F49" s="49"/>
      <c r="G49" s="49"/>
      <c r="H49" s="50"/>
      <c r="I49" s="50"/>
      <c r="J49" s="48"/>
      <c r="K49" s="48"/>
      <c r="L49" s="48"/>
      <c r="M49" s="48"/>
      <c r="N49" s="51" t="b">
        <v>0</v>
      </c>
      <c r="O49" s="47"/>
      <c r="P49" s="47"/>
      <c r="Q49" s="47"/>
      <c r="R49" s="47"/>
    </row>
    <row r="50">
      <c r="A50" s="49"/>
      <c r="B50" s="48"/>
      <c r="C50" s="48"/>
      <c r="D50" s="49"/>
      <c r="E50" s="49"/>
      <c r="F50" s="49"/>
      <c r="G50" s="49"/>
      <c r="H50" s="50"/>
      <c r="I50" s="50"/>
      <c r="J50" s="48"/>
      <c r="K50" s="48"/>
      <c r="L50" s="48"/>
      <c r="M50" s="48"/>
      <c r="N50" s="51" t="b">
        <v>0</v>
      </c>
      <c r="O50" s="47"/>
      <c r="P50" s="47"/>
      <c r="Q50" s="47"/>
      <c r="R50" s="47"/>
    </row>
    <row r="51">
      <c r="A51" s="49"/>
      <c r="B51" s="48"/>
      <c r="C51" s="48"/>
      <c r="D51" s="49"/>
      <c r="E51" s="49"/>
      <c r="F51" s="49"/>
      <c r="G51" s="49"/>
      <c r="H51" s="50"/>
      <c r="I51" s="50"/>
      <c r="J51" s="48"/>
      <c r="K51" s="48"/>
      <c r="L51" s="48"/>
      <c r="M51" s="48"/>
      <c r="N51" s="51" t="b">
        <v>0</v>
      </c>
      <c r="O51" s="47"/>
      <c r="P51" s="47"/>
      <c r="Q51" s="47"/>
      <c r="R51" s="47"/>
    </row>
    <row r="52">
      <c r="A52" s="49"/>
      <c r="B52" s="48"/>
      <c r="C52" s="48"/>
      <c r="D52" s="49"/>
      <c r="E52" s="49"/>
      <c r="F52" s="49"/>
      <c r="G52" s="49"/>
      <c r="H52" s="50"/>
      <c r="I52" s="50"/>
      <c r="J52" s="48"/>
      <c r="K52" s="48"/>
      <c r="L52" s="48"/>
      <c r="M52" s="48"/>
      <c r="N52" s="51" t="b">
        <v>0</v>
      </c>
      <c r="O52" s="47"/>
      <c r="P52" s="47"/>
      <c r="Q52" s="47"/>
      <c r="R52" s="47"/>
    </row>
    <row r="53">
      <c r="A53" s="49"/>
      <c r="B53" s="48"/>
      <c r="C53" s="48"/>
      <c r="D53" s="49"/>
      <c r="E53" s="49"/>
      <c r="F53" s="49"/>
      <c r="G53" s="49"/>
      <c r="H53" s="50"/>
      <c r="I53" s="50"/>
      <c r="J53" s="48"/>
      <c r="K53" s="48"/>
      <c r="L53" s="48"/>
      <c r="M53" s="48"/>
      <c r="N53" s="51" t="b">
        <v>0</v>
      </c>
      <c r="O53" s="47"/>
      <c r="P53" s="47"/>
      <c r="Q53" s="47"/>
      <c r="R53" s="47"/>
    </row>
    <row r="54">
      <c r="A54" s="49"/>
      <c r="B54" s="48"/>
      <c r="C54" s="48"/>
      <c r="D54" s="49"/>
      <c r="E54" s="49"/>
      <c r="F54" s="49"/>
      <c r="G54" s="49"/>
      <c r="H54" s="50"/>
      <c r="I54" s="50"/>
      <c r="J54" s="48"/>
      <c r="K54" s="48"/>
      <c r="L54" s="48"/>
      <c r="M54" s="48"/>
      <c r="N54" s="51" t="b">
        <v>0</v>
      </c>
      <c r="O54" s="47"/>
      <c r="P54" s="47"/>
      <c r="Q54" s="47"/>
      <c r="R54" s="47"/>
    </row>
    <row r="55">
      <c r="A55" s="49"/>
      <c r="B55" s="48"/>
      <c r="C55" s="48"/>
      <c r="D55" s="49"/>
      <c r="E55" s="49"/>
      <c r="F55" s="49"/>
      <c r="G55" s="49"/>
      <c r="H55" s="50"/>
      <c r="I55" s="50"/>
      <c r="J55" s="48"/>
      <c r="K55" s="48"/>
      <c r="L55" s="48"/>
      <c r="M55" s="48"/>
      <c r="N55" s="51" t="b">
        <v>0</v>
      </c>
      <c r="O55" s="47"/>
      <c r="P55" s="47"/>
      <c r="Q55" s="47"/>
      <c r="R55" s="47"/>
    </row>
    <row r="56">
      <c r="A56" s="49"/>
      <c r="B56" s="48"/>
      <c r="C56" s="48"/>
      <c r="D56" s="49"/>
      <c r="E56" s="49"/>
      <c r="F56" s="49"/>
      <c r="G56" s="49"/>
      <c r="H56" s="50"/>
      <c r="I56" s="50"/>
      <c r="J56" s="48"/>
      <c r="K56" s="48"/>
      <c r="L56" s="48"/>
      <c r="M56" s="48"/>
      <c r="N56" s="51" t="b">
        <v>0</v>
      </c>
      <c r="O56" s="47"/>
      <c r="P56" s="47"/>
      <c r="Q56" s="47"/>
      <c r="R56" s="47"/>
    </row>
    <row r="57">
      <c r="A57" s="49"/>
      <c r="B57" s="48"/>
      <c r="C57" s="48"/>
      <c r="D57" s="49"/>
      <c r="E57" s="49"/>
      <c r="F57" s="49"/>
      <c r="G57" s="49"/>
      <c r="H57" s="50"/>
      <c r="I57" s="50"/>
      <c r="J57" s="48"/>
      <c r="K57" s="48"/>
      <c r="L57" s="48"/>
      <c r="M57" s="48"/>
      <c r="N57" s="51" t="b">
        <v>0</v>
      </c>
      <c r="O57" s="47"/>
      <c r="P57" s="47"/>
      <c r="Q57" s="47"/>
      <c r="R57" s="47"/>
    </row>
    <row r="58">
      <c r="A58" s="49"/>
      <c r="B58" s="48"/>
      <c r="C58" s="48"/>
      <c r="D58" s="49"/>
      <c r="E58" s="49"/>
      <c r="F58" s="49"/>
      <c r="G58" s="49"/>
      <c r="H58" s="50"/>
      <c r="I58" s="50"/>
      <c r="J58" s="48"/>
      <c r="K58" s="48"/>
      <c r="L58" s="48"/>
      <c r="M58" s="48"/>
      <c r="N58" s="51" t="b">
        <v>0</v>
      </c>
      <c r="O58" s="47"/>
      <c r="P58" s="47"/>
      <c r="Q58" s="47"/>
      <c r="R58" s="47"/>
    </row>
    <row r="59">
      <c r="A59" s="49"/>
      <c r="B59" s="48"/>
      <c r="C59" s="48"/>
      <c r="D59" s="49"/>
      <c r="E59" s="49"/>
      <c r="F59" s="49"/>
      <c r="G59" s="49"/>
      <c r="H59" s="50"/>
      <c r="I59" s="50"/>
      <c r="J59" s="48"/>
      <c r="K59" s="48"/>
      <c r="L59" s="48"/>
      <c r="M59" s="48"/>
      <c r="N59" s="51" t="b">
        <v>0</v>
      </c>
      <c r="O59" s="47"/>
      <c r="P59" s="47"/>
      <c r="Q59" s="47"/>
      <c r="R59" s="47"/>
    </row>
    <row r="60">
      <c r="A60" s="49"/>
      <c r="B60" s="48"/>
      <c r="C60" s="48"/>
      <c r="D60" s="49"/>
      <c r="E60" s="49"/>
      <c r="F60" s="49"/>
      <c r="G60" s="49"/>
      <c r="H60" s="50"/>
      <c r="I60" s="50"/>
      <c r="J60" s="48"/>
      <c r="K60" s="48"/>
      <c r="L60" s="48"/>
      <c r="M60" s="48"/>
      <c r="N60" s="51" t="b">
        <v>0</v>
      </c>
      <c r="O60" s="47"/>
      <c r="P60" s="47"/>
      <c r="Q60" s="47"/>
      <c r="R60" s="47"/>
    </row>
    <row r="61">
      <c r="A61" s="49"/>
      <c r="B61" s="48"/>
      <c r="C61" s="48"/>
      <c r="D61" s="49"/>
      <c r="E61" s="49"/>
      <c r="F61" s="49"/>
      <c r="G61" s="49"/>
      <c r="H61" s="50"/>
      <c r="I61" s="50"/>
      <c r="J61" s="48"/>
      <c r="K61" s="48"/>
      <c r="L61" s="48"/>
      <c r="M61" s="48"/>
      <c r="N61" s="51" t="b">
        <v>0</v>
      </c>
      <c r="O61" s="47"/>
      <c r="P61" s="47"/>
      <c r="Q61" s="47"/>
      <c r="R61" s="47"/>
    </row>
    <row r="62">
      <c r="A62" s="49"/>
      <c r="B62" s="48"/>
      <c r="C62" s="48"/>
      <c r="D62" s="49"/>
      <c r="E62" s="49"/>
      <c r="F62" s="49"/>
      <c r="G62" s="49"/>
      <c r="H62" s="50"/>
      <c r="I62" s="50"/>
      <c r="J62" s="48"/>
      <c r="K62" s="48"/>
      <c r="L62" s="48"/>
      <c r="M62" s="48"/>
      <c r="N62" s="51" t="b">
        <v>0</v>
      </c>
      <c r="O62" s="47"/>
      <c r="P62" s="47"/>
      <c r="Q62" s="47"/>
      <c r="R62" s="47"/>
    </row>
    <row r="63">
      <c r="A63" s="49"/>
      <c r="B63" s="48"/>
      <c r="C63" s="48"/>
      <c r="D63" s="49"/>
      <c r="E63" s="49"/>
      <c r="F63" s="49"/>
      <c r="G63" s="49"/>
      <c r="H63" s="50"/>
      <c r="I63" s="50"/>
      <c r="J63" s="48"/>
      <c r="K63" s="48"/>
      <c r="L63" s="48"/>
      <c r="M63" s="48"/>
      <c r="N63" s="51" t="b">
        <v>0</v>
      </c>
      <c r="O63" s="47"/>
      <c r="P63" s="47"/>
      <c r="Q63" s="47"/>
      <c r="R63" s="47"/>
    </row>
    <row r="64">
      <c r="A64" s="49"/>
      <c r="B64" s="48"/>
      <c r="C64" s="48"/>
      <c r="D64" s="49"/>
      <c r="E64" s="49"/>
      <c r="F64" s="49"/>
      <c r="G64" s="49"/>
      <c r="H64" s="50"/>
      <c r="I64" s="50"/>
      <c r="J64" s="48"/>
      <c r="K64" s="48"/>
      <c r="L64" s="48"/>
      <c r="M64" s="48"/>
      <c r="N64" s="51" t="b">
        <v>0</v>
      </c>
      <c r="O64" s="47"/>
      <c r="P64" s="47"/>
      <c r="Q64" s="47"/>
      <c r="R64" s="47"/>
    </row>
    <row r="65">
      <c r="A65" s="49"/>
      <c r="B65" s="48"/>
      <c r="C65" s="48"/>
      <c r="D65" s="49"/>
      <c r="E65" s="49"/>
      <c r="F65" s="49"/>
      <c r="G65" s="49"/>
      <c r="H65" s="50"/>
      <c r="I65" s="50"/>
      <c r="J65" s="48"/>
      <c r="K65" s="48"/>
      <c r="L65" s="48"/>
      <c r="M65" s="48"/>
      <c r="N65" s="51" t="b">
        <v>0</v>
      </c>
      <c r="O65" s="47"/>
      <c r="P65" s="47"/>
      <c r="Q65" s="47"/>
      <c r="R65" s="47"/>
    </row>
    <row r="66">
      <c r="A66" s="49"/>
      <c r="B66" s="48"/>
      <c r="C66" s="48"/>
      <c r="D66" s="49"/>
      <c r="E66" s="49"/>
      <c r="F66" s="49"/>
      <c r="G66" s="49"/>
      <c r="H66" s="50"/>
      <c r="I66" s="50"/>
      <c r="J66" s="48"/>
      <c r="K66" s="48"/>
      <c r="L66" s="48"/>
      <c r="M66" s="48"/>
      <c r="N66" s="51" t="b">
        <v>0</v>
      </c>
      <c r="O66" s="47"/>
      <c r="P66" s="47"/>
      <c r="Q66" s="47"/>
      <c r="R66" s="47"/>
    </row>
    <row r="67">
      <c r="A67" s="49"/>
      <c r="B67" s="48"/>
      <c r="C67" s="48"/>
      <c r="D67" s="49"/>
      <c r="E67" s="49"/>
      <c r="F67" s="49"/>
      <c r="G67" s="49"/>
      <c r="H67" s="50"/>
      <c r="I67" s="50"/>
      <c r="J67" s="48"/>
      <c r="K67" s="48"/>
      <c r="L67" s="48"/>
      <c r="M67" s="48"/>
      <c r="N67" s="51" t="b">
        <v>0</v>
      </c>
      <c r="O67" s="47"/>
      <c r="P67" s="47"/>
      <c r="Q67" s="47"/>
      <c r="R67" s="47"/>
    </row>
    <row r="68">
      <c r="A68" s="49"/>
      <c r="B68" s="48"/>
      <c r="C68" s="48"/>
      <c r="D68" s="49"/>
      <c r="E68" s="49"/>
      <c r="F68" s="49"/>
      <c r="G68" s="49"/>
      <c r="H68" s="50"/>
      <c r="I68" s="50"/>
      <c r="J68" s="48"/>
      <c r="K68" s="48"/>
      <c r="L68" s="48"/>
      <c r="M68" s="48"/>
      <c r="N68" s="51" t="b">
        <v>0</v>
      </c>
      <c r="O68" s="47"/>
      <c r="P68" s="47"/>
      <c r="Q68" s="47"/>
      <c r="R68" s="47"/>
    </row>
    <row r="69">
      <c r="A69" s="49"/>
      <c r="B69" s="48"/>
      <c r="C69" s="48"/>
      <c r="D69" s="49"/>
      <c r="E69" s="49"/>
      <c r="F69" s="49"/>
      <c r="G69" s="49"/>
      <c r="H69" s="50"/>
      <c r="I69" s="50"/>
      <c r="J69" s="48"/>
      <c r="K69" s="48"/>
      <c r="L69" s="48"/>
      <c r="M69" s="48"/>
      <c r="N69" s="51" t="b">
        <v>0</v>
      </c>
      <c r="O69" s="47"/>
      <c r="P69" s="47"/>
      <c r="Q69" s="47"/>
      <c r="R69" s="47"/>
    </row>
    <row r="70">
      <c r="A70" s="49"/>
      <c r="B70" s="48"/>
      <c r="C70" s="48"/>
      <c r="D70" s="49"/>
      <c r="E70" s="49"/>
      <c r="F70" s="49"/>
      <c r="G70" s="49"/>
      <c r="H70" s="50"/>
      <c r="I70" s="50"/>
      <c r="J70" s="48"/>
      <c r="K70" s="48"/>
      <c r="L70" s="48"/>
      <c r="M70" s="48"/>
      <c r="N70" s="51" t="b">
        <v>0</v>
      </c>
      <c r="O70" s="47"/>
      <c r="P70" s="47"/>
      <c r="Q70" s="47"/>
      <c r="R70" s="47"/>
    </row>
    <row r="71">
      <c r="A71" s="49"/>
      <c r="B71" s="48"/>
      <c r="C71" s="48"/>
      <c r="D71" s="49"/>
      <c r="E71" s="49"/>
      <c r="F71" s="49"/>
      <c r="G71" s="49"/>
      <c r="H71" s="50"/>
      <c r="I71" s="50"/>
      <c r="J71" s="48"/>
      <c r="K71" s="48"/>
      <c r="L71" s="48"/>
      <c r="M71" s="48"/>
      <c r="N71" s="51" t="b">
        <v>0</v>
      </c>
      <c r="O71" s="47"/>
      <c r="P71" s="47"/>
      <c r="Q71" s="47"/>
      <c r="R71" s="47"/>
    </row>
    <row r="72">
      <c r="A72" s="49"/>
      <c r="B72" s="48"/>
      <c r="C72" s="48"/>
      <c r="D72" s="49"/>
      <c r="E72" s="49"/>
      <c r="F72" s="49"/>
      <c r="G72" s="49"/>
      <c r="H72" s="50"/>
      <c r="I72" s="50"/>
      <c r="J72" s="48"/>
      <c r="K72" s="48"/>
      <c r="L72" s="48"/>
      <c r="M72" s="48"/>
      <c r="N72" s="51" t="b">
        <v>0</v>
      </c>
      <c r="O72" s="47"/>
      <c r="P72" s="47"/>
      <c r="Q72" s="47"/>
      <c r="R72" s="47"/>
    </row>
    <row r="73">
      <c r="A73" s="49"/>
      <c r="B73" s="48"/>
      <c r="C73" s="48"/>
      <c r="D73" s="49"/>
      <c r="E73" s="49"/>
      <c r="F73" s="49"/>
      <c r="G73" s="49"/>
      <c r="H73" s="50"/>
      <c r="I73" s="50"/>
      <c r="J73" s="48"/>
      <c r="K73" s="48"/>
      <c r="L73" s="48"/>
      <c r="M73" s="48"/>
      <c r="N73" s="51" t="b">
        <v>0</v>
      </c>
      <c r="O73" s="47"/>
      <c r="P73" s="47"/>
      <c r="Q73" s="47"/>
      <c r="R73" s="47"/>
    </row>
    <row r="74">
      <c r="A74" s="49"/>
      <c r="B74" s="48"/>
      <c r="C74" s="48"/>
      <c r="D74" s="49"/>
      <c r="E74" s="49"/>
      <c r="F74" s="49"/>
      <c r="G74" s="49"/>
      <c r="H74" s="50"/>
      <c r="I74" s="50"/>
      <c r="J74" s="48"/>
      <c r="K74" s="48"/>
      <c r="L74" s="48"/>
      <c r="M74" s="48"/>
      <c r="N74" s="51" t="b">
        <v>0</v>
      </c>
      <c r="O74" s="47"/>
      <c r="P74" s="47"/>
      <c r="Q74" s="47"/>
      <c r="R74" s="47"/>
    </row>
    <row r="75">
      <c r="A75" s="49"/>
      <c r="B75" s="48"/>
      <c r="C75" s="48"/>
      <c r="D75" s="49"/>
      <c r="E75" s="49"/>
      <c r="F75" s="49"/>
      <c r="G75" s="49"/>
      <c r="H75" s="50"/>
      <c r="I75" s="50"/>
      <c r="J75" s="48"/>
      <c r="K75" s="48"/>
      <c r="L75" s="48"/>
      <c r="M75" s="48"/>
      <c r="N75" s="51" t="b">
        <v>0</v>
      </c>
      <c r="O75" s="47"/>
      <c r="P75" s="47"/>
      <c r="Q75" s="47"/>
      <c r="R75" s="47"/>
    </row>
    <row r="76">
      <c r="A76" s="49"/>
      <c r="B76" s="48"/>
      <c r="C76" s="48"/>
      <c r="D76" s="49"/>
      <c r="E76" s="49"/>
      <c r="F76" s="49"/>
      <c r="G76" s="49"/>
      <c r="H76" s="50"/>
      <c r="I76" s="50"/>
      <c r="J76" s="48"/>
      <c r="K76" s="48"/>
      <c r="L76" s="48"/>
      <c r="M76" s="48"/>
      <c r="N76" s="51" t="b">
        <v>0</v>
      </c>
      <c r="O76" s="47"/>
      <c r="P76" s="47"/>
      <c r="Q76" s="47"/>
      <c r="R76" s="47"/>
    </row>
    <row r="77">
      <c r="A77" s="49"/>
      <c r="B77" s="48"/>
      <c r="C77" s="48"/>
      <c r="D77" s="49"/>
      <c r="E77" s="49"/>
      <c r="F77" s="49"/>
      <c r="G77" s="49"/>
      <c r="H77" s="50"/>
      <c r="I77" s="50"/>
      <c r="J77" s="48"/>
      <c r="K77" s="48"/>
      <c r="L77" s="48"/>
      <c r="M77" s="48"/>
      <c r="N77" s="51" t="b">
        <v>0</v>
      </c>
      <c r="O77" s="47"/>
      <c r="P77" s="47"/>
      <c r="Q77" s="47"/>
      <c r="R77" s="47"/>
    </row>
    <row r="78">
      <c r="A78" s="49"/>
      <c r="B78" s="48"/>
      <c r="C78" s="48"/>
      <c r="D78" s="49"/>
      <c r="E78" s="49"/>
      <c r="F78" s="49"/>
      <c r="G78" s="49"/>
      <c r="H78" s="50"/>
      <c r="I78" s="50"/>
      <c r="J78" s="48"/>
      <c r="K78" s="48"/>
      <c r="L78" s="48"/>
      <c r="M78" s="48"/>
      <c r="N78" s="51" t="b">
        <v>0</v>
      </c>
      <c r="O78" s="47"/>
      <c r="P78" s="47"/>
      <c r="Q78" s="47"/>
      <c r="R78" s="47"/>
    </row>
    <row r="79">
      <c r="A79" s="49"/>
      <c r="B79" s="48"/>
      <c r="C79" s="48"/>
      <c r="D79" s="49"/>
      <c r="E79" s="49"/>
      <c r="F79" s="49"/>
      <c r="G79" s="49"/>
      <c r="H79" s="50"/>
      <c r="I79" s="50"/>
      <c r="J79" s="48"/>
      <c r="K79" s="48"/>
      <c r="L79" s="48"/>
      <c r="M79" s="48"/>
      <c r="N79" s="51" t="b">
        <v>0</v>
      </c>
      <c r="O79" s="47"/>
      <c r="P79" s="47"/>
      <c r="Q79" s="47"/>
      <c r="R79" s="47"/>
    </row>
    <row r="80">
      <c r="A80" s="49"/>
      <c r="B80" s="48"/>
      <c r="C80" s="48"/>
      <c r="D80" s="49"/>
      <c r="E80" s="49"/>
      <c r="F80" s="49"/>
      <c r="G80" s="49"/>
      <c r="H80" s="50"/>
      <c r="I80" s="50"/>
      <c r="J80" s="48"/>
      <c r="K80" s="48"/>
      <c r="L80" s="48"/>
      <c r="M80" s="48"/>
      <c r="N80" s="51" t="b">
        <v>0</v>
      </c>
      <c r="O80" s="47"/>
      <c r="P80" s="47"/>
      <c r="Q80" s="47"/>
      <c r="R80" s="47"/>
    </row>
    <row r="81">
      <c r="A81" s="49"/>
      <c r="B81" s="48"/>
      <c r="C81" s="48"/>
      <c r="D81" s="49"/>
      <c r="E81" s="49"/>
      <c r="F81" s="49"/>
      <c r="G81" s="49"/>
      <c r="H81" s="50"/>
      <c r="I81" s="50"/>
      <c r="J81" s="48"/>
      <c r="K81" s="48"/>
      <c r="L81" s="48"/>
      <c r="M81" s="48"/>
      <c r="N81" s="51" t="b">
        <v>0</v>
      </c>
      <c r="O81" s="47"/>
      <c r="P81" s="47"/>
      <c r="Q81" s="47"/>
      <c r="R81" s="47"/>
    </row>
    <row r="82">
      <c r="A82" s="49"/>
      <c r="B82" s="48"/>
      <c r="C82" s="48"/>
      <c r="D82" s="49"/>
      <c r="E82" s="49"/>
      <c r="F82" s="49"/>
      <c r="G82" s="49"/>
      <c r="H82" s="50"/>
      <c r="I82" s="50"/>
      <c r="J82" s="48"/>
      <c r="K82" s="48"/>
      <c r="L82" s="48"/>
      <c r="M82" s="48"/>
      <c r="N82" s="51" t="b">
        <v>0</v>
      </c>
      <c r="O82" s="47"/>
      <c r="P82" s="47"/>
      <c r="Q82" s="47"/>
      <c r="R82" s="47"/>
    </row>
    <row r="83">
      <c r="A83" s="49"/>
      <c r="B83" s="48"/>
      <c r="C83" s="48"/>
      <c r="D83" s="49"/>
      <c r="E83" s="49"/>
      <c r="F83" s="49"/>
      <c r="G83" s="49"/>
      <c r="H83" s="50"/>
      <c r="I83" s="50"/>
      <c r="J83" s="48"/>
      <c r="K83" s="48"/>
      <c r="L83" s="48"/>
      <c r="M83" s="48"/>
      <c r="N83" s="51" t="b">
        <v>0</v>
      </c>
      <c r="O83" s="47"/>
      <c r="P83" s="47"/>
      <c r="Q83" s="47"/>
      <c r="R83" s="47"/>
    </row>
    <row r="84">
      <c r="A84" s="49"/>
      <c r="B84" s="48"/>
      <c r="C84" s="48"/>
      <c r="D84" s="49"/>
      <c r="E84" s="49"/>
      <c r="F84" s="49"/>
      <c r="G84" s="49"/>
      <c r="H84" s="50"/>
      <c r="I84" s="50"/>
      <c r="J84" s="48"/>
      <c r="K84" s="48"/>
      <c r="L84" s="48"/>
      <c r="M84" s="48"/>
      <c r="N84" s="51" t="b">
        <v>0</v>
      </c>
      <c r="O84" s="47"/>
      <c r="P84" s="47"/>
      <c r="Q84" s="47"/>
      <c r="R84" s="47"/>
    </row>
    <row r="85">
      <c r="A85" s="49"/>
      <c r="B85" s="48"/>
      <c r="C85" s="48"/>
      <c r="D85" s="49"/>
      <c r="E85" s="49"/>
      <c r="F85" s="49"/>
      <c r="G85" s="49"/>
      <c r="H85" s="50"/>
      <c r="I85" s="50"/>
      <c r="J85" s="48"/>
      <c r="K85" s="48"/>
      <c r="L85" s="48"/>
      <c r="M85" s="48"/>
      <c r="N85" s="51" t="b">
        <v>0</v>
      </c>
      <c r="O85" s="47"/>
      <c r="P85" s="47"/>
      <c r="Q85" s="47"/>
      <c r="R85" s="47"/>
    </row>
    <row r="86">
      <c r="A86" s="49"/>
      <c r="B86" s="48"/>
      <c r="C86" s="48"/>
      <c r="D86" s="49"/>
      <c r="E86" s="49"/>
      <c r="F86" s="49"/>
      <c r="G86" s="49"/>
      <c r="H86" s="50"/>
      <c r="I86" s="50"/>
      <c r="J86" s="48"/>
      <c r="K86" s="48"/>
      <c r="L86" s="48"/>
      <c r="M86" s="48"/>
      <c r="N86" s="51" t="b">
        <v>0</v>
      </c>
      <c r="O86" s="47"/>
      <c r="P86" s="47"/>
      <c r="Q86" s="47"/>
      <c r="R86" s="47"/>
    </row>
    <row r="87">
      <c r="A87" s="49"/>
      <c r="B87" s="48"/>
      <c r="C87" s="48"/>
      <c r="D87" s="49"/>
      <c r="E87" s="49"/>
      <c r="F87" s="49"/>
      <c r="G87" s="49"/>
      <c r="H87" s="50"/>
      <c r="I87" s="50"/>
      <c r="J87" s="48"/>
      <c r="K87" s="48"/>
      <c r="L87" s="48"/>
      <c r="M87" s="48"/>
      <c r="N87" s="51" t="b">
        <v>0</v>
      </c>
      <c r="O87" s="47"/>
      <c r="P87" s="47"/>
      <c r="Q87" s="47"/>
      <c r="R87" s="47"/>
    </row>
    <row r="88">
      <c r="A88" s="49"/>
      <c r="B88" s="48"/>
      <c r="C88" s="48"/>
      <c r="D88" s="49"/>
      <c r="E88" s="49"/>
      <c r="F88" s="49"/>
      <c r="G88" s="49"/>
      <c r="H88" s="50"/>
      <c r="I88" s="50"/>
      <c r="J88" s="48"/>
      <c r="K88" s="48"/>
      <c r="L88" s="48"/>
      <c r="M88" s="48"/>
      <c r="N88" s="51" t="b">
        <v>0</v>
      </c>
      <c r="O88" s="47"/>
      <c r="P88" s="47"/>
      <c r="Q88" s="47"/>
      <c r="R88" s="47"/>
    </row>
    <row r="89">
      <c r="A89" s="49"/>
      <c r="B89" s="48"/>
      <c r="C89" s="48"/>
      <c r="D89" s="49"/>
      <c r="E89" s="49"/>
      <c r="F89" s="49"/>
      <c r="G89" s="49"/>
      <c r="H89" s="50"/>
      <c r="I89" s="50"/>
      <c r="J89" s="48"/>
      <c r="K89" s="48"/>
      <c r="L89" s="48"/>
      <c r="M89" s="48"/>
      <c r="N89" s="51" t="b">
        <v>0</v>
      </c>
      <c r="O89" s="47"/>
      <c r="P89" s="47"/>
      <c r="Q89" s="47"/>
      <c r="R89" s="47"/>
    </row>
    <row r="90">
      <c r="A90" s="49"/>
      <c r="B90" s="48"/>
      <c r="C90" s="48"/>
      <c r="D90" s="49"/>
      <c r="E90" s="49"/>
      <c r="F90" s="49"/>
      <c r="G90" s="49"/>
      <c r="H90" s="50"/>
      <c r="I90" s="50"/>
      <c r="J90" s="48"/>
      <c r="K90" s="48"/>
      <c r="L90" s="48"/>
      <c r="M90" s="48"/>
      <c r="N90" s="51" t="b">
        <v>0</v>
      </c>
      <c r="O90" s="47"/>
      <c r="P90" s="47"/>
      <c r="Q90" s="47"/>
      <c r="R90" s="47"/>
    </row>
    <row r="91">
      <c r="A91" s="49"/>
      <c r="B91" s="48"/>
      <c r="C91" s="48"/>
      <c r="D91" s="49"/>
      <c r="E91" s="49"/>
      <c r="F91" s="49"/>
      <c r="G91" s="49"/>
      <c r="H91" s="50"/>
      <c r="I91" s="50"/>
      <c r="J91" s="48"/>
      <c r="K91" s="48"/>
      <c r="L91" s="48"/>
      <c r="M91" s="48"/>
      <c r="N91" s="51" t="b">
        <v>0</v>
      </c>
      <c r="O91" s="47"/>
      <c r="P91" s="47"/>
      <c r="Q91" s="47"/>
      <c r="R91" s="47"/>
    </row>
    <row r="92">
      <c r="A92" s="49"/>
      <c r="B92" s="48"/>
      <c r="C92" s="48"/>
      <c r="D92" s="49"/>
      <c r="E92" s="49"/>
      <c r="F92" s="49"/>
      <c r="G92" s="49"/>
      <c r="H92" s="50"/>
      <c r="I92" s="50"/>
      <c r="J92" s="48"/>
      <c r="K92" s="48"/>
      <c r="L92" s="48"/>
      <c r="M92" s="48"/>
      <c r="N92" s="51" t="b">
        <v>0</v>
      </c>
      <c r="O92" s="47"/>
      <c r="P92" s="47"/>
      <c r="Q92" s="47"/>
      <c r="R92" s="47"/>
    </row>
    <row r="93">
      <c r="A93" s="49"/>
      <c r="B93" s="48"/>
      <c r="C93" s="48"/>
      <c r="D93" s="49"/>
      <c r="E93" s="49"/>
      <c r="F93" s="49"/>
      <c r="G93" s="49"/>
      <c r="H93" s="50"/>
      <c r="I93" s="50"/>
      <c r="J93" s="48"/>
      <c r="K93" s="48"/>
      <c r="L93" s="48"/>
      <c r="M93" s="48"/>
      <c r="N93" s="51" t="b">
        <v>0</v>
      </c>
      <c r="O93" s="47"/>
      <c r="P93" s="47"/>
      <c r="Q93" s="47"/>
      <c r="R93" s="47"/>
    </row>
    <row r="94">
      <c r="A94" s="49"/>
      <c r="B94" s="48"/>
      <c r="C94" s="48"/>
      <c r="D94" s="49"/>
      <c r="E94" s="49"/>
      <c r="F94" s="49"/>
      <c r="G94" s="49"/>
      <c r="H94" s="50"/>
      <c r="I94" s="50"/>
      <c r="J94" s="48"/>
      <c r="K94" s="48"/>
      <c r="L94" s="48"/>
      <c r="M94" s="48"/>
      <c r="N94" s="51" t="b">
        <v>0</v>
      </c>
      <c r="O94" s="47"/>
      <c r="P94" s="47"/>
      <c r="Q94" s="47"/>
      <c r="R94" s="47"/>
    </row>
    <row r="95">
      <c r="A95" s="49"/>
      <c r="B95" s="48"/>
      <c r="C95" s="48"/>
      <c r="D95" s="49"/>
      <c r="E95" s="49"/>
      <c r="F95" s="49"/>
      <c r="G95" s="49"/>
      <c r="H95" s="50"/>
      <c r="I95" s="50"/>
      <c r="J95" s="48"/>
      <c r="K95" s="48"/>
      <c r="L95" s="48"/>
      <c r="M95" s="48"/>
      <c r="N95" s="51" t="b">
        <v>0</v>
      </c>
      <c r="O95" s="47"/>
      <c r="P95" s="47"/>
      <c r="Q95" s="47"/>
      <c r="R95" s="47"/>
    </row>
    <row r="96">
      <c r="A96" s="49"/>
      <c r="B96" s="48"/>
      <c r="C96" s="48"/>
      <c r="D96" s="49"/>
      <c r="E96" s="49"/>
      <c r="F96" s="49"/>
      <c r="G96" s="49"/>
      <c r="H96" s="50"/>
      <c r="I96" s="50"/>
      <c r="J96" s="48"/>
      <c r="K96" s="48"/>
      <c r="L96" s="48"/>
      <c r="M96" s="48"/>
      <c r="N96" s="51" t="b">
        <v>0</v>
      </c>
      <c r="O96" s="47"/>
      <c r="P96" s="47"/>
      <c r="Q96" s="47"/>
      <c r="R96" s="47"/>
    </row>
    <row r="97">
      <c r="A97" s="49"/>
      <c r="B97" s="48"/>
      <c r="C97" s="48"/>
      <c r="D97" s="49"/>
      <c r="E97" s="49"/>
      <c r="F97" s="49"/>
      <c r="G97" s="49"/>
      <c r="H97" s="50"/>
      <c r="I97" s="50"/>
      <c r="J97" s="48"/>
      <c r="K97" s="48"/>
      <c r="L97" s="48"/>
      <c r="M97" s="48"/>
      <c r="N97" s="51" t="b">
        <v>0</v>
      </c>
      <c r="O97" s="47"/>
      <c r="P97" s="47"/>
      <c r="Q97" s="47"/>
      <c r="R97" s="47"/>
    </row>
    <row r="98">
      <c r="A98" s="49"/>
      <c r="B98" s="48"/>
      <c r="C98" s="48"/>
      <c r="D98" s="49"/>
      <c r="E98" s="49"/>
      <c r="F98" s="49"/>
      <c r="G98" s="49"/>
      <c r="H98" s="50"/>
      <c r="I98" s="50"/>
      <c r="J98" s="48"/>
      <c r="K98" s="48"/>
      <c r="L98" s="48"/>
      <c r="M98" s="48"/>
      <c r="N98" s="51" t="b">
        <v>0</v>
      </c>
      <c r="O98" s="47"/>
      <c r="P98" s="47"/>
      <c r="Q98" s="47"/>
      <c r="R98" s="47"/>
    </row>
    <row r="99">
      <c r="A99" s="49"/>
      <c r="B99" s="48"/>
      <c r="C99" s="48"/>
      <c r="D99" s="49"/>
      <c r="E99" s="49"/>
      <c r="F99" s="49"/>
      <c r="G99" s="49"/>
      <c r="H99" s="50"/>
      <c r="I99" s="50"/>
      <c r="J99" s="48"/>
      <c r="K99" s="48"/>
      <c r="L99" s="48"/>
      <c r="M99" s="48"/>
      <c r="N99" s="51" t="b">
        <v>0</v>
      </c>
      <c r="O99" s="47"/>
      <c r="P99" s="47"/>
      <c r="Q99" s="47"/>
      <c r="R99" s="47"/>
    </row>
    <row r="100">
      <c r="A100" s="49"/>
      <c r="B100" s="48"/>
      <c r="C100" s="48"/>
      <c r="D100" s="49"/>
      <c r="E100" s="49"/>
      <c r="F100" s="49"/>
      <c r="G100" s="49"/>
      <c r="H100" s="50"/>
      <c r="I100" s="50"/>
      <c r="J100" s="48"/>
      <c r="K100" s="48"/>
      <c r="L100" s="48"/>
      <c r="M100" s="48"/>
      <c r="N100" s="51" t="b">
        <v>0</v>
      </c>
      <c r="O100" s="47"/>
      <c r="P100" s="47"/>
      <c r="Q100" s="47"/>
      <c r="R100" s="47"/>
    </row>
    <row r="101">
      <c r="A101" s="49"/>
      <c r="B101" s="48"/>
      <c r="C101" s="48"/>
      <c r="D101" s="49"/>
      <c r="E101" s="49"/>
      <c r="F101" s="49"/>
      <c r="G101" s="49"/>
      <c r="H101" s="50"/>
      <c r="I101" s="50"/>
      <c r="J101" s="48"/>
      <c r="K101" s="48"/>
      <c r="L101" s="48"/>
      <c r="M101" s="48"/>
      <c r="N101" s="51" t="b">
        <v>0</v>
      </c>
      <c r="O101" s="47"/>
      <c r="P101" s="47"/>
      <c r="Q101" s="47"/>
      <c r="R101" s="47"/>
    </row>
    <row r="102">
      <c r="A102" s="49"/>
      <c r="B102" s="48"/>
      <c r="C102" s="48"/>
      <c r="D102" s="49"/>
      <c r="E102" s="49"/>
      <c r="F102" s="49"/>
      <c r="G102" s="49"/>
      <c r="H102" s="50"/>
      <c r="I102" s="50"/>
      <c r="J102" s="48"/>
      <c r="K102" s="48"/>
      <c r="L102" s="48"/>
      <c r="M102" s="48"/>
      <c r="N102" s="51" t="b">
        <v>0</v>
      </c>
      <c r="O102" s="47"/>
      <c r="P102" s="47"/>
      <c r="Q102" s="47"/>
      <c r="R102" s="47"/>
    </row>
    <row r="103">
      <c r="A103" s="49"/>
      <c r="B103" s="48"/>
      <c r="C103" s="48"/>
      <c r="D103" s="49"/>
      <c r="E103" s="49"/>
      <c r="F103" s="49"/>
      <c r="G103" s="49"/>
      <c r="H103" s="50"/>
      <c r="I103" s="50"/>
      <c r="J103" s="48"/>
      <c r="K103" s="48"/>
      <c r="L103" s="48"/>
      <c r="M103" s="48"/>
      <c r="N103" s="51" t="b">
        <v>0</v>
      </c>
      <c r="O103" s="47"/>
      <c r="P103" s="47"/>
      <c r="Q103" s="47"/>
      <c r="R103" s="47"/>
    </row>
    <row r="104">
      <c r="A104" s="49"/>
      <c r="B104" s="48"/>
      <c r="C104" s="48"/>
      <c r="D104" s="49"/>
      <c r="E104" s="49"/>
      <c r="F104" s="49"/>
      <c r="G104" s="49"/>
      <c r="H104" s="50"/>
      <c r="I104" s="50"/>
      <c r="J104" s="48"/>
      <c r="K104" s="48"/>
      <c r="L104" s="48"/>
      <c r="M104" s="48"/>
      <c r="N104" s="51" t="b">
        <v>0</v>
      </c>
      <c r="O104" s="47"/>
      <c r="P104" s="47"/>
      <c r="Q104" s="47"/>
      <c r="R104" s="47"/>
    </row>
    <row r="105">
      <c r="A105" s="49"/>
      <c r="B105" s="48"/>
      <c r="C105" s="48"/>
      <c r="D105" s="49"/>
      <c r="E105" s="49"/>
      <c r="F105" s="49"/>
      <c r="G105" s="49"/>
      <c r="H105" s="50"/>
      <c r="I105" s="50"/>
      <c r="J105" s="48"/>
      <c r="K105" s="48"/>
      <c r="L105" s="48"/>
      <c r="M105" s="48"/>
      <c r="N105" s="51" t="b">
        <v>0</v>
      </c>
      <c r="O105" s="47"/>
      <c r="P105" s="47"/>
      <c r="Q105" s="47"/>
      <c r="R105" s="47"/>
    </row>
    <row r="106">
      <c r="A106" s="49"/>
      <c r="B106" s="48"/>
      <c r="C106" s="48"/>
      <c r="D106" s="49"/>
      <c r="E106" s="49"/>
      <c r="F106" s="49"/>
      <c r="G106" s="49"/>
      <c r="H106" s="50"/>
      <c r="I106" s="50"/>
      <c r="J106" s="48"/>
      <c r="K106" s="48"/>
      <c r="L106" s="48"/>
      <c r="M106" s="48"/>
      <c r="N106" s="51" t="b">
        <v>0</v>
      </c>
      <c r="O106" s="47"/>
      <c r="P106" s="47"/>
      <c r="Q106" s="47"/>
      <c r="R106" s="47"/>
    </row>
    <row r="107">
      <c r="A107" s="49"/>
      <c r="B107" s="48"/>
      <c r="C107" s="48"/>
      <c r="D107" s="49"/>
      <c r="E107" s="49"/>
      <c r="F107" s="49"/>
      <c r="G107" s="49"/>
      <c r="H107" s="50"/>
      <c r="I107" s="50"/>
      <c r="J107" s="48"/>
      <c r="K107" s="48"/>
      <c r="L107" s="48"/>
      <c r="M107" s="48"/>
      <c r="N107" s="51" t="b">
        <v>0</v>
      </c>
      <c r="O107" s="47"/>
      <c r="P107" s="47"/>
      <c r="Q107" s="47"/>
      <c r="R107" s="47"/>
    </row>
    <row r="108">
      <c r="A108" s="49"/>
      <c r="B108" s="48"/>
      <c r="C108" s="48"/>
      <c r="D108" s="49"/>
      <c r="E108" s="49"/>
      <c r="F108" s="49"/>
      <c r="G108" s="49"/>
      <c r="H108" s="50"/>
      <c r="I108" s="50"/>
      <c r="J108" s="48"/>
      <c r="K108" s="48"/>
      <c r="L108" s="48"/>
      <c r="M108" s="48"/>
      <c r="N108" s="51" t="b">
        <v>0</v>
      </c>
      <c r="O108" s="47"/>
      <c r="P108" s="47"/>
      <c r="Q108" s="47"/>
      <c r="R108" s="47"/>
    </row>
    <row r="109">
      <c r="A109" s="49"/>
      <c r="B109" s="48"/>
      <c r="C109" s="48"/>
      <c r="D109" s="49"/>
      <c r="E109" s="49"/>
      <c r="F109" s="49"/>
      <c r="G109" s="49"/>
      <c r="H109" s="50"/>
      <c r="I109" s="50"/>
      <c r="J109" s="48"/>
      <c r="K109" s="48"/>
      <c r="L109" s="48"/>
      <c r="M109" s="48"/>
      <c r="N109" s="51" t="b">
        <v>0</v>
      </c>
      <c r="O109" s="47"/>
      <c r="P109" s="47"/>
      <c r="Q109" s="47"/>
      <c r="R109" s="47"/>
    </row>
    <row r="110">
      <c r="A110" s="49"/>
      <c r="B110" s="48"/>
      <c r="C110" s="48"/>
      <c r="D110" s="49"/>
      <c r="E110" s="49"/>
      <c r="F110" s="49"/>
      <c r="G110" s="49"/>
      <c r="H110" s="50"/>
      <c r="I110" s="50"/>
      <c r="J110" s="48"/>
      <c r="K110" s="48"/>
      <c r="L110" s="48"/>
      <c r="M110" s="48"/>
      <c r="N110" s="51" t="b">
        <v>0</v>
      </c>
      <c r="O110" s="47"/>
      <c r="P110" s="47"/>
      <c r="Q110" s="47"/>
      <c r="R110" s="47"/>
    </row>
    <row r="111">
      <c r="A111" s="49"/>
      <c r="B111" s="48"/>
      <c r="C111" s="48"/>
      <c r="D111" s="49"/>
      <c r="E111" s="49"/>
      <c r="F111" s="49"/>
      <c r="G111" s="49"/>
      <c r="H111" s="50"/>
      <c r="I111" s="50"/>
      <c r="J111" s="48"/>
      <c r="K111" s="48"/>
      <c r="L111" s="48"/>
      <c r="M111" s="48"/>
      <c r="N111" s="51" t="b">
        <v>0</v>
      </c>
      <c r="O111" s="47"/>
      <c r="P111" s="47"/>
      <c r="Q111" s="47"/>
      <c r="R111" s="47"/>
    </row>
    <row r="112">
      <c r="A112" s="49"/>
      <c r="B112" s="48"/>
      <c r="C112" s="48"/>
      <c r="D112" s="49"/>
      <c r="E112" s="49"/>
      <c r="F112" s="49"/>
      <c r="G112" s="49"/>
      <c r="H112" s="50"/>
      <c r="I112" s="50"/>
      <c r="J112" s="48"/>
      <c r="K112" s="48"/>
      <c r="L112" s="48"/>
      <c r="M112" s="48"/>
      <c r="N112" s="51" t="b">
        <v>0</v>
      </c>
      <c r="O112" s="47"/>
      <c r="P112" s="47"/>
      <c r="Q112" s="47"/>
      <c r="R112" s="47"/>
    </row>
    <row r="113">
      <c r="A113" s="49"/>
      <c r="B113" s="48"/>
      <c r="C113" s="48"/>
      <c r="D113" s="49"/>
      <c r="E113" s="49"/>
      <c r="F113" s="49"/>
      <c r="G113" s="49"/>
      <c r="H113" s="50"/>
      <c r="I113" s="50"/>
      <c r="J113" s="48"/>
      <c r="K113" s="48"/>
      <c r="L113" s="48"/>
      <c r="M113" s="48"/>
      <c r="N113" s="51" t="b">
        <v>0</v>
      </c>
      <c r="O113" s="47"/>
      <c r="P113" s="47"/>
      <c r="Q113" s="47"/>
      <c r="R113" s="47"/>
    </row>
    <row r="114">
      <c r="A114" s="49"/>
      <c r="B114" s="48"/>
      <c r="C114" s="48"/>
      <c r="D114" s="49"/>
      <c r="E114" s="49"/>
      <c r="F114" s="49"/>
      <c r="G114" s="49"/>
      <c r="H114" s="50"/>
      <c r="I114" s="50"/>
      <c r="J114" s="48"/>
      <c r="K114" s="48"/>
      <c r="L114" s="48"/>
      <c r="M114" s="48"/>
      <c r="N114" s="51" t="b">
        <v>0</v>
      </c>
      <c r="O114" s="47"/>
      <c r="P114" s="47"/>
      <c r="Q114" s="47"/>
      <c r="R114" s="47"/>
    </row>
    <row r="115">
      <c r="A115" s="49"/>
      <c r="B115" s="48"/>
      <c r="C115" s="48"/>
      <c r="D115" s="49"/>
      <c r="E115" s="49"/>
      <c r="F115" s="49"/>
      <c r="G115" s="49"/>
      <c r="H115" s="50"/>
      <c r="I115" s="50"/>
      <c r="J115" s="48"/>
      <c r="K115" s="48"/>
      <c r="L115" s="48"/>
      <c r="M115" s="48"/>
      <c r="N115" s="51" t="b">
        <v>0</v>
      </c>
      <c r="O115" s="47"/>
      <c r="P115" s="47"/>
      <c r="Q115" s="47"/>
      <c r="R115" s="47"/>
    </row>
    <row r="116">
      <c r="A116" s="49"/>
      <c r="B116" s="48"/>
      <c r="C116" s="48"/>
      <c r="D116" s="49"/>
      <c r="E116" s="49"/>
      <c r="F116" s="49"/>
      <c r="G116" s="49"/>
      <c r="H116" s="50"/>
      <c r="I116" s="50"/>
      <c r="J116" s="48"/>
      <c r="K116" s="48"/>
      <c r="L116" s="48"/>
      <c r="M116" s="48"/>
      <c r="N116" s="51" t="b">
        <v>0</v>
      </c>
      <c r="O116" s="47"/>
      <c r="P116" s="47"/>
      <c r="Q116" s="47"/>
      <c r="R116" s="47"/>
    </row>
    <row r="117">
      <c r="A117" s="49"/>
      <c r="B117" s="48"/>
      <c r="C117" s="48"/>
      <c r="D117" s="49"/>
      <c r="E117" s="49"/>
      <c r="F117" s="49"/>
      <c r="G117" s="49"/>
      <c r="H117" s="50"/>
      <c r="I117" s="50"/>
      <c r="J117" s="48"/>
      <c r="K117" s="48"/>
      <c r="L117" s="48"/>
      <c r="M117" s="48"/>
      <c r="N117" s="51" t="b">
        <v>0</v>
      </c>
      <c r="O117" s="47"/>
      <c r="P117" s="47"/>
      <c r="Q117" s="47"/>
      <c r="R117" s="47"/>
    </row>
    <row r="118">
      <c r="A118" s="49"/>
      <c r="B118" s="48"/>
      <c r="C118" s="48"/>
      <c r="D118" s="49"/>
      <c r="E118" s="49"/>
      <c r="F118" s="49"/>
      <c r="G118" s="49"/>
      <c r="H118" s="50"/>
      <c r="I118" s="50"/>
      <c r="J118" s="48"/>
      <c r="K118" s="48"/>
      <c r="L118" s="48"/>
      <c r="M118" s="48"/>
      <c r="N118" s="51" t="b">
        <v>0</v>
      </c>
      <c r="O118" s="47"/>
      <c r="P118" s="47"/>
      <c r="Q118" s="47"/>
      <c r="R118" s="47"/>
    </row>
    <row r="119">
      <c r="A119" s="49"/>
      <c r="B119" s="48"/>
      <c r="C119" s="48"/>
      <c r="D119" s="49"/>
      <c r="E119" s="49"/>
      <c r="F119" s="49"/>
      <c r="G119" s="49"/>
      <c r="H119" s="50"/>
      <c r="I119" s="50"/>
      <c r="J119" s="48"/>
      <c r="K119" s="48"/>
      <c r="L119" s="48"/>
      <c r="M119" s="48"/>
      <c r="N119" s="51" t="b">
        <v>0</v>
      </c>
      <c r="O119" s="47"/>
      <c r="P119" s="47"/>
      <c r="Q119" s="47"/>
      <c r="R119" s="47"/>
    </row>
    <row r="120">
      <c r="A120" s="49"/>
      <c r="B120" s="48"/>
      <c r="C120" s="48"/>
      <c r="D120" s="49"/>
      <c r="E120" s="49"/>
      <c r="F120" s="49"/>
      <c r="G120" s="49"/>
      <c r="H120" s="50"/>
      <c r="I120" s="50"/>
      <c r="J120" s="48"/>
      <c r="K120" s="48"/>
      <c r="L120" s="48"/>
      <c r="M120" s="48"/>
      <c r="N120" s="51" t="b">
        <v>0</v>
      </c>
      <c r="O120" s="47"/>
      <c r="P120" s="47"/>
      <c r="Q120" s="47"/>
      <c r="R120" s="47"/>
    </row>
    <row r="121">
      <c r="A121" s="49"/>
      <c r="B121" s="48"/>
      <c r="C121" s="48"/>
      <c r="D121" s="49"/>
      <c r="E121" s="49"/>
      <c r="F121" s="49"/>
      <c r="G121" s="49"/>
      <c r="H121" s="50"/>
      <c r="I121" s="50"/>
      <c r="J121" s="48"/>
      <c r="K121" s="48"/>
      <c r="L121" s="48"/>
      <c r="M121" s="48"/>
      <c r="N121" s="51" t="b">
        <v>0</v>
      </c>
      <c r="O121" s="47"/>
      <c r="P121" s="47"/>
      <c r="Q121" s="47"/>
      <c r="R121" s="47"/>
    </row>
    <row r="122">
      <c r="A122" s="49"/>
      <c r="B122" s="48"/>
      <c r="C122" s="48"/>
      <c r="D122" s="49"/>
      <c r="E122" s="49"/>
      <c r="F122" s="49"/>
      <c r="G122" s="49"/>
      <c r="H122" s="50"/>
      <c r="I122" s="50"/>
      <c r="J122" s="48"/>
      <c r="K122" s="48"/>
      <c r="L122" s="48"/>
      <c r="M122" s="48"/>
      <c r="N122" s="51" t="b">
        <v>0</v>
      </c>
      <c r="O122" s="47"/>
      <c r="P122" s="47"/>
      <c r="Q122" s="47"/>
      <c r="R122" s="47"/>
    </row>
    <row r="123">
      <c r="A123" s="49"/>
      <c r="B123" s="48"/>
      <c r="C123" s="48"/>
      <c r="D123" s="49"/>
      <c r="E123" s="49"/>
      <c r="F123" s="49"/>
      <c r="G123" s="49"/>
      <c r="H123" s="50"/>
      <c r="I123" s="50"/>
      <c r="J123" s="48"/>
      <c r="K123" s="48"/>
      <c r="L123" s="48"/>
      <c r="M123" s="48"/>
      <c r="N123" s="51" t="b">
        <v>0</v>
      </c>
      <c r="O123" s="47"/>
      <c r="P123" s="47"/>
      <c r="Q123" s="47"/>
      <c r="R123" s="47"/>
    </row>
    <row r="124">
      <c r="A124" s="49"/>
      <c r="B124" s="48"/>
      <c r="C124" s="48"/>
      <c r="D124" s="49"/>
      <c r="E124" s="49"/>
      <c r="F124" s="49"/>
      <c r="G124" s="49"/>
      <c r="H124" s="50"/>
      <c r="I124" s="50"/>
      <c r="J124" s="48"/>
      <c r="K124" s="48"/>
      <c r="L124" s="48"/>
      <c r="M124" s="48"/>
      <c r="N124" s="51" t="b">
        <v>0</v>
      </c>
      <c r="O124" s="47"/>
      <c r="P124" s="47"/>
      <c r="Q124" s="47"/>
      <c r="R124" s="47"/>
    </row>
    <row r="125">
      <c r="A125" s="49"/>
      <c r="B125" s="48"/>
      <c r="C125" s="48"/>
      <c r="D125" s="49"/>
      <c r="E125" s="49"/>
      <c r="F125" s="49"/>
      <c r="G125" s="49"/>
      <c r="H125" s="50"/>
      <c r="I125" s="50"/>
      <c r="J125" s="48"/>
      <c r="K125" s="48"/>
      <c r="L125" s="48"/>
      <c r="M125" s="48"/>
      <c r="N125" s="51" t="b">
        <v>0</v>
      </c>
      <c r="O125" s="47"/>
      <c r="P125" s="47"/>
      <c r="Q125" s="47"/>
      <c r="R125" s="47"/>
    </row>
    <row r="126">
      <c r="A126" s="49"/>
      <c r="B126" s="48"/>
      <c r="C126" s="48"/>
      <c r="D126" s="49"/>
      <c r="E126" s="49"/>
      <c r="F126" s="49"/>
      <c r="G126" s="49"/>
      <c r="H126" s="50"/>
      <c r="I126" s="50"/>
      <c r="J126" s="48"/>
      <c r="K126" s="48"/>
      <c r="L126" s="48"/>
      <c r="M126" s="48"/>
      <c r="N126" s="51" t="b">
        <v>0</v>
      </c>
      <c r="O126" s="47"/>
      <c r="P126" s="47"/>
      <c r="Q126" s="47"/>
      <c r="R126" s="47"/>
    </row>
    <row r="127">
      <c r="A127" s="49"/>
      <c r="B127" s="48"/>
      <c r="C127" s="48"/>
      <c r="D127" s="49"/>
      <c r="E127" s="49"/>
      <c r="F127" s="49"/>
      <c r="G127" s="49"/>
      <c r="H127" s="50"/>
      <c r="I127" s="50"/>
      <c r="J127" s="48"/>
      <c r="K127" s="48"/>
      <c r="L127" s="48"/>
      <c r="M127" s="48"/>
      <c r="N127" s="51" t="b">
        <v>0</v>
      </c>
      <c r="O127" s="47"/>
      <c r="P127" s="47"/>
      <c r="Q127" s="47"/>
      <c r="R127" s="47"/>
    </row>
    <row r="128">
      <c r="A128" s="49"/>
      <c r="B128" s="48"/>
      <c r="C128" s="48"/>
      <c r="D128" s="49"/>
      <c r="E128" s="49"/>
      <c r="F128" s="49"/>
      <c r="G128" s="49"/>
      <c r="H128" s="50"/>
      <c r="I128" s="50"/>
      <c r="J128" s="48"/>
      <c r="K128" s="48"/>
      <c r="L128" s="48"/>
      <c r="M128" s="48"/>
      <c r="N128" s="51" t="b">
        <v>0</v>
      </c>
      <c r="O128" s="47"/>
      <c r="P128" s="47"/>
      <c r="Q128" s="47"/>
      <c r="R128" s="47"/>
    </row>
    <row r="129">
      <c r="A129" s="49"/>
      <c r="B129" s="48"/>
      <c r="C129" s="48"/>
      <c r="D129" s="49"/>
      <c r="E129" s="49"/>
      <c r="F129" s="49"/>
      <c r="G129" s="49"/>
      <c r="H129" s="50"/>
      <c r="I129" s="50"/>
      <c r="J129" s="48"/>
      <c r="K129" s="48"/>
      <c r="L129" s="48"/>
      <c r="M129" s="48"/>
      <c r="N129" s="51" t="b">
        <v>0</v>
      </c>
      <c r="O129" s="47"/>
      <c r="P129" s="47"/>
      <c r="Q129" s="47"/>
      <c r="R129" s="47"/>
    </row>
    <row r="130">
      <c r="A130" s="49"/>
      <c r="B130" s="48"/>
      <c r="C130" s="48"/>
      <c r="D130" s="49"/>
      <c r="E130" s="49"/>
      <c r="F130" s="49"/>
      <c r="G130" s="49"/>
      <c r="H130" s="50"/>
      <c r="I130" s="50"/>
      <c r="J130" s="48"/>
      <c r="K130" s="48"/>
      <c r="L130" s="48"/>
      <c r="M130" s="48"/>
      <c r="N130" s="51" t="b">
        <v>0</v>
      </c>
      <c r="O130" s="47"/>
      <c r="P130" s="47"/>
      <c r="Q130" s="47"/>
      <c r="R130" s="47"/>
    </row>
    <row r="131">
      <c r="A131" s="49"/>
      <c r="B131" s="48"/>
      <c r="C131" s="48"/>
      <c r="D131" s="49"/>
      <c r="E131" s="49"/>
      <c r="F131" s="49"/>
      <c r="G131" s="49"/>
      <c r="H131" s="50"/>
      <c r="I131" s="50"/>
      <c r="J131" s="48"/>
      <c r="K131" s="48"/>
      <c r="L131" s="48"/>
      <c r="M131" s="48"/>
      <c r="N131" s="51" t="b">
        <v>0</v>
      </c>
      <c r="O131" s="47"/>
      <c r="P131" s="47"/>
      <c r="Q131" s="47"/>
      <c r="R131" s="47"/>
    </row>
    <row r="132">
      <c r="A132" s="49"/>
      <c r="B132" s="48"/>
      <c r="C132" s="48"/>
      <c r="D132" s="49"/>
      <c r="E132" s="49"/>
      <c r="F132" s="49"/>
      <c r="G132" s="49"/>
      <c r="H132" s="50"/>
      <c r="I132" s="50"/>
      <c r="J132" s="48"/>
      <c r="K132" s="48"/>
      <c r="L132" s="48"/>
      <c r="M132" s="48"/>
      <c r="N132" s="51" t="b">
        <v>0</v>
      </c>
      <c r="O132" s="47"/>
      <c r="P132" s="47"/>
      <c r="Q132" s="47"/>
      <c r="R132" s="47"/>
    </row>
    <row r="133">
      <c r="A133" s="49"/>
      <c r="B133" s="48"/>
      <c r="C133" s="48"/>
      <c r="D133" s="49"/>
      <c r="E133" s="49"/>
      <c r="F133" s="49"/>
      <c r="G133" s="49"/>
      <c r="H133" s="50"/>
      <c r="I133" s="50"/>
      <c r="J133" s="48"/>
      <c r="K133" s="48"/>
      <c r="L133" s="48"/>
      <c r="M133" s="48"/>
      <c r="N133" s="51" t="b">
        <v>0</v>
      </c>
      <c r="O133" s="47"/>
      <c r="P133" s="47"/>
      <c r="Q133" s="47"/>
      <c r="R133" s="47"/>
    </row>
    <row r="134">
      <c r="A134" s="49"/>
      <c r="B134" s="48"/>
      <c r="C134" s="48"/>
      <c r="D134" s="49"/>
      <c r="E134" s="49"/>
      <c r="F134" s="49"/>
      <c r="G134" s="49"/>
      <c r="H134" s="50"/>
      <c r="I134" s="50"/>
      <c r="J134" s="48"/>
      <c r="K134" s="48"/>
      <c r="L134" s="48"/>
      <c r="M134" s="48"/>
      <c r="N134" s="51" t="b">
        <v>0</v>
      </c>
      <c r="O134" s="47"/>
      <c r="P134" s="47"/>
      <c r="Q134" s="47"/>
      <c r="R134" s="47"/>
    </row>
    <row r="135">
      <c r="A135" s="49"/>
      <c r="B135" s="48"/>
      <c r="C135" s="48"/>
      <c r="D135" s="49"/>
      <c r="E135" s="49"/>
      <c r="F135" s="49"/>
      <c r="G135" s="49"/>
      <c r="H135" s="50"/>
      <c r="I135" s="50"/>
      <c r="J135" s="48"/>
      <c r="K135" s="48"/>
      <c r="L135" s="48"/>
      <c r="M135" s="48"/>
      <c r="N135" s="51" t="b">
        <v>0</v>
      </c>
      <c r="O135" s="47"/>
      <c r="P135" s="47"/>
      <c r="Q135" s="47"/>
      <c r="R135" s="47"/>
    </row>
    <row r="136">
      <c r="A136" s="49"/>
      <c r="B136" s="48"/>
      <c r="C136" s="48"/>
      <c r="D136" s="49"/>
      <c r="E136" s="49"/>
      <c r="F136" s="49"/>
      <c r="G136" s="49"/>
      <c r="H136" s="50"/>
      <c r="I136" s="50"/>
      <c r="J136" s="48"/>
      <c r="K136" s="48"/>
      <c r="L136" s="48"/>
      <c r="M136" s="48"/>
      <c r="N136" s="51" t="b">
        <v>0</v>
      </c>
      <c r="O136" s="47"/>
      <c r="P136" s="47"/>
      <c r="Q136" s="47"/>
      <c r="R136" s="47"/>
    </row>
    <row r="137">
      <c r="A137" s="49"/>
      <c r="B137" s="48"/>
      <c r="C137" s="48"/>
      <c r="D137" s="49"/>
      <c r="E137" s="49"/>
      <c r="F137" s="49"/>
      <c r="G137" s="49"/>
      <c r="H137" s="50"/>
      <c r="I137" s="50"/>
      <c r="J137" s="48"/>
      <c r="K137" s="48"/>
      <c r="L137" s="48"/>
      <c r="M137" s="48"/>
      <c r="N137" s="51" t="b">
        <v>0</v>
      </c>
      <c r="O137" s="47"/>
      <c r="P137" s="47"/>
      <c r="Q137" s="47"/>
      <c r="R137" s="47"/>
    </row>
    <row r="138">
      <c r="A138" s="49"/>
      <c r="B138" s="48"/>
      <c r="C138" s="48"/>
      <c r="D138" s="49"/>
      <c r="E138" s="49"/>
      <c r="F138" s="49"/>
      <c r="G138" s="49"/>
      <c r="H138" s="50"/>
      <c r="I138" s="50"/>
      <c r="J138" s="48"/>
      <c r="K138" s="48"/>
      <c r="L138" s="48"/>
      <c r="M138" s="48"/>
      <c r="N138" s="51" t="b">
        <v>0</v>
      </c>
      <c r="O138" s="47"/>
      <c r="P138" s="47"/>
      <c r="Q138" s="47"/>
      <c r="R138" s="47"/>
    </row>
    <row r="139">
      <c r="A139" s="49"/>
      <c r="B139" s="48"/>
      <c r="C139" s="48"/>
      <c r="D139" s="49"/>
      <c r="E139" s="49"/>
      <c r="F139" s="49"/>
      <c r="G139" s="49"/>
      <c r="H139" s="50"/>
      <c r="I139" s="50"/>
      <c r="J139" s="48"/>
      <c r="K139" s="48"/>
      <c r="L139" s="48"/>
      <c r="M139" s="48"/>
      <c r="N139" s="51" t="b">
        <v>0</v>
      </c>
      <c r="O139" s="47"/>
      <c r="P139" s="47"/>
      <c r="Q139" s="47"/>
      <c r="R139" s="47"/>
    </row>
    <row r="140">
      <c r="A140" s="49"/>
      <c r="B140" s="48"/>
      <c r="C140" s="48"/>
      <c r="D140" s="49"/>
      <c r="E140" s="49"/>
      <c r="F140" s="49"/>
      <c r="G140" s="49"/>
      <c r="H140" s="50"/>
      <c r="I140" s="50"/>
      <c r="J140" s="48"/>
      <c r="K140" s="48"/>
      <c r="L140" s="48"/>
      <c r="M140" s="48"/>
      <c r="N140" s="51" t="b">
        <v>0</v>
      </c>
      <c r="O140" s="47"/>
      <c r="P140" s="47"/>
      <c r="Q140" s="47"/>
      <c r="R140" s="47"/>
    </row>
    <row r="141">
      <c r="A141" s="49"/>
      <c r="B141" s="48"/>
      <c r="C141" s="48"/>
      <c r="D141" s="49"/>
      <c r="E141" s="49"/>
      <c r="F141" s="49"/>
      <c r="G141" s="49"/>
      <c r="H141" s="50"/>
      <c r="I141" s="50"/>
      <c r="J141" s="48"/>
      <c r="K141" s="48"/>
      <c r="L141" s="48"/>
      <c r="M141" s="48"/>
      <c r="N141" s="51" t="b">
        <v>0</v>
      </c>
      <c r="O141" s="47"/>
      <c r="P141" s="47"/>
      <c r="Q141" s="47"/>
      <c r="R141" s="47"/>
    </row>
    <row r="142">
      <c r="A142" s="49"/>
      <c r="B142" s="48"/>
      <c r="C142" s="48"/>
      <c r="D142" s="49"/>
      <c r="E142" s="49"/>
      <c r="F142" s="49"/>
      <c r="G142" s="49"/>
      <c r="H142" s="50"/>
      <c r="I142" s="50"/>
      <c r="J142" s="48"/>
      <c r="K142" s="48"/>
      <c r="L142" s="48"/>
      <c r="M142" s="48"/>
      <c r="N142" s="51" t="b">
        <v>0</v>
      </c>
      <c r="O142" s="47"/>
      <c r="P142" s="47"/>
      <c r="Q142" s="47"/>
      <c r="R142" s="47"/>
    </row>
    <row r="143">
      <c r="A143" s="49"/>
      <c r="B143" s="48"/>
      <c r="C143" s="48"/>
      <c r="D143" s="49"/>
      <c r="E143" s="49"/>
      <c r="F143" s="49"/>
      <c r="G143" s="49"/>
      <c r="H143" s="50"/>
      <c r="I143" s="50"/>
      <c r="J143" s="48"/>
      <c r="K143" s="48"/>
      <c r="L143" s="48"/>
      <c r="M143" s="48"/>
      <c r="N143" s="51" t="b">
        <v>0</v>
      </c>
      <c r="O143" s="47"/>
      <c r="P143" s="47"/>
      <c r="Q143" s="47"/>
      <c r="R143" s="47"/>
    </row>
    <row r="144">
      <c r="A144" s="49"/>
      <c r="B144" s="48"/>
      <c r="C144" s="48"/>
      <c r="D144" s="49"/>
      <c r="E144" s="49"/>
      <c r="F144" s="49"/>
      <c r="G144" s="49"/>
      <c r="H144" s="50"/>
      <c r="I144" s="50"/>
      <c r="J144" s="48"/>
      <c r="K144" s="48"/>
      <c r="L144" s="48"/>
      <c r="M144" s="48"/>
      <c r="N144" s="51" t="b">
        <v>0</v>
      </c>
      <c r="O144" s="47"/>
      <c r="P144" s="47"/>
      <c r="Q144" s="47"/>
      <c r="R144" s="47"/>
    </row>
    <row r="145">
      <c r="A145" s="49"/>
      <c r="B145" s="48"/>
      <c r="C145" s="48"/>
      <c r="D145" s="49"/>
      <c r="E145" s="49"/>
      <c r="F145" s="49"/>
      <c r="G145" s="49"/>
      <c r="H145" s="50"/>
      <c r="I145" s="50"/>
      <c r="J145" s="48"/>
      <c r="K145" s="48"/>
      <c r="L145" s="48"/>
      <c r="M145" s="48"/>
      <c r="N145" s="51" t="b">
        <v>0</v>
      </c>
      <c r="O145" s="47"/>
      <c r="P145" s="47"/>
      <c r="Q145" s="47"/>
      <c r="R145" s="47"/>
    </row>
    <row r="146">
      <c r="A146" s="49"/>
      <c r="B146" s="48"/>
      <c r="C146" s="48"/>
      <c r="D146" s="49"/>
      <c r="E146" s="49"/>
      <c r="F146" s="49"/>
      <c r="G146" s="49"/>
      <c r="H146" s="50"/>
      <c r="I146" s="50"/>
      <c r="J146" s="48"/>
      <c r="K146" s="48"/>
      <c r="L146" s="48"/>
      <c r="M146" s="48"/>
      <c r="N146" s="51" t="b">
        <v>0</v>
      </c>
      <c r="O146" s="47"/>
      <c r="P146" s="47"/>
      <c r="Q146" s="47"/>
      <c r="R146" s="47"/>
    </row>
    <row r="147">
      <c r="A147" s="49"/>
      <c r="B147" s="48"/>
      <c r="C147" s="48"/>
      <c r="D147" s="49"/>
      <c r="E147" s="49"/>
      <c r="F147" s="49"/>
      <c r="G147" s="49"/>
      <c r="H147" s="50"/>
      <c r="I147" s="50"/>
      <c r="J147" s="48"/>
      <c r="K147" s="48"/>
      <c r="L147" s="48"/>
      <c r="M147" s="48"/>
      <c r="N147" s="51" t="b">
        <v>0</v>
      </c>
      <c r="O147" s="47"/>
      <c r="P147" s="47"/>
      <c r="Q147" s="47"/>
      <c r="R147" s="47"/>
    </row>
    <row r="148">
      <c r="A148" s="49"/>
      <c r="B148" s="48"/>
      <c r="C148" s="48"/>
      <c r="D148" s="49"/>
      <c r="E148" s="49"/>
      <c r="F148" s="49"/>
      <c r="G148" s="49"/>
      <c r="H148" s="50"/>
      <c r="I148" s="50"/>
      <c r="J148" s="48"/>
      <c r="K148" s="48"/>
      <c r="L148" s="48"/>
      <c r="M148" s="48"/>
      <c r="N148" s="51" t="b">
        <v>0</v>
      </c>
      <c r="O148" s="47"/>
      <c r="P148" s="47"/>
      <c r="Q148" s="47"/>
      <c r="R148" s="47"/>
    </row>
    <row r="149">
      <c r="A149" s="49"/>
      <c r="B149" s="48"/>
      <c r="C149" s="48"/>
      <c r="D149" s="49"/>
      <c r="E149" s="49"/>
      <c r="F149" s="49"/>
      <c r="G149" s="49"/>
      <c r="H149" s="50"/>
      <c r="I149" s="50"/>
      <c r="J149" s="48"/>
      <c r="K149" s="48"/>
      <c r="L149" s="48"/>
      <c r="M149" s="48"/>
      <c r="N149" s="51" t="b">
        <v>0</v>
      </c>
      <c r="O149" s="47"/>
      <c r="P149" s="47"/>
      <c r="Q149" s="47"/>
      <c r="R149" s="47"/>
    </row>
    <row r="150">
      <c r="A150" s="49"/>
      <c r="B150" s="48"/>
      <c r="C150" s="48"/>
      <c r="D150" s="49"/>
      <c r="E150" s="49"/>
      <c r="F150" s="49"/>
      <c r="G150" s="49"/>
      <c r="H150" s="50"/>
      <c r="I150" s="50"/>
      <c r="J150" s="48"/>
      <c r="K150" s="48"/>
      <c r="L150" s="48"/>
      <c r="M150" s="48"/>
      <c r="N150" s="51" t="b">
        <v>0</v>
      </c>
      <c r="O150" s="47"/>
      <c r="P150" s="47"/>
      <c r="Q150" s="47"/>
      <c r="R150" s="47"/>
    </row>
    <row r="151">
      <c r="A151" s="49"/>
      <c r="B151" s="48"/>
      <c r="C151" s="48"/>
      <c r="D151" s="49"/>
      <c r="E151" s="49"/>
      <c r="F151" s="49"/>
      <c r="G151" s="49"/>
      <c r="H151" s="50"/>
      <c r="I151" s="50"/>
      <c r="J151" s="48"/>
      <c r="K151" s="48"/>
      <c r="L151" s="48"/>
      <c r="M151" s="48"/>
      <c r="N151" s="51" t="b">
        <v>0</v>
      </c>
      <c r="O151" s="47"/>
      <c r="P151" s="47"/>
      <c r="Q151" s="47"/>
      <c r="R151" s="47"/>
    </row>
    <row r="152">
      <c r="A152" s="49"/>
      <c r="B152" s="48"/>
      <c r="C152" s="48"/>
      <c r="D152" s="49"/>
      <c r="E152" s="49"/>
      <c r="F152" s="49"/>
      <c r="G152" s="49"/>
      <c r="H152" s="50"/>
      <c r="I152" s="50"/>
      <c r="J152" s="48"/>
      <c r="K152" s="48"/>
      <c r="L152" s="48"/>
      <c r="M152" s="48"/>
      <c r="N152" s="51" t="b">
        <v>0</v>
      </c>
      <c r="O152" s="47"/>
      <c r="P152" s="47"/>
      <c r="Q152" s="47"/>
      <c r="R152" s="47"/>
    </row>
    <row r="153">
      <c r="A153" s="49"/>
      <c r="B153" s="48"/>
      <c r="C153" s="48"/>
      <c r="D153" s="49"/>
      <c r="E153" s="49"/>
      <c r="F153" s="49"/>
      <c r="G153" s="49"/>
      <c r="H153" s="50"/>
      <c r="I153" s="50"/>
      <c r="J153" s="48"/>
      <c r="K153" s="48"/>
      <c r="L153" s="48"/>
      <c r="M153" s="48"/>
      <c r="N153" s="51" t="b">
        <v>0</v>
      </c>
      <c r="O153" s="47"/>
      <c r="P153" s="47"/>
      <c r="Q153" s="47"/>
      <c r="R153" s="47"/>
    </row>
    <row r="154">
      <c r="A154" s="49"/>
      <c r="B154" s="48"/>
      <c r="C154" s="48"/>
      <c r="D154" s="49"/>
      <c r="E154" s="49"/>
      <c r="F154" s="49"/>
      <c r="G154" s="49"/>
      <c r="H154" s="50"/>
      <c r="I154" s="50"/>
      <c r="J154" s="48"/>
      <c r="K154" s="48"/>
      <c r="L154" s="48"/>
      <c r="M154" s="48"/>
      <c r="N154" s="51" t="b">
        <v>0</v>
      </c>
      <c r="O154" s="47"/>
      <c r="P154" s="47"/>
      <c r="Q154" s="47"/>
      <c r="R154" s="47"/>
    </row>
    <row r="155">
      <c r="A155" s="49"/>
      <c r="B155" s="48"/>
      <c r="C155" s="48"/>
      <c r="D155" s="49"/>
      <c r="E155" s="49"/>
      <c r="F155" s="49"/>
      <c r="G155" s="49"/>
      <c r="H155" s="50"/>
      <c r="I155" s="50"/>
      <c r="J155" s="48"/>
      <c r="K155" s="48"/>
      <c r="L155" s="48"/>
      <c r="M155" s="48"/>
      <c r="N155" s="51" t="b">
        <v>0</v>
      </c>
      <c r="O155" s="47"/>
      <c r="P155" s="47"/>
      <c r="Q155" s="47"/>
      <c r="R155" s="47"/>
    </row>
    <row r="156">
      <c r="A156" s="49"/>
      <c r="B156" s="48"/>
      <c r="C156" s="48"/>
      <c r="D156" s="49"/>
      <c r="E156" s="49"/>
      <c r="F156" s="49"/>
      <c r="G156" s="49"/>
      <c r="H156" s="50"/>
      <c r="I156" s="50"/>
      <c r="J156" s="48"/>
      <c r="K156" s="48"/>
      <c r="L156" s="48"/>
      <c r="M156" s="48"/>
      <c r="N156" s="51" t="b">
        <v>0</v>
      </c>
      <c r="O156" s="47"/>
      <c r="P156" s="47"/>
      <c r="Q156" s="47"/>
      <c r="R156" s="47"/>
    </row>
    <row r="157">
      <c r="A157" s="49"/>
      <c r="B157" s="48"/>
      <c r="C157" s="48"/>
      <c r="D157" s="49"/>
      <c r="E157" s="49"/>
      <c r="F157" s="49"/>
      <c r="G157" s="49"/>
      <c r="H157" s="50"/>
      <c r="I157" s="50"/>
      <c r="J157" s="48"/>
      <c r="K157" s="48"/>
      <c r="L157" s="48"/>
      <c r="M157" s="48"/>
      <c r="N157" s="51" t="b">
        <v>0</v>
      </c>
      <c r="O157" s="47"/>
      <c r="P157" s="47"/>
      <c r="Q157" s="47"/>
      <c r="R157" s="47"/>
    </row>
    <row r="158">
      <c r="A158" s="49"/>
      <c r="B158" s="48"/>
      <c r="C158" s="48"/>
      <c r="D158" s="49"/>
      <c r="E158" s="49"/>
      <c r="F158" s="49"/>
      <c r="G158" s="49"/>
      <c r="H158" s="50"/>
      <c r="I158" s="50"/>
      <c r="J158" s="48"/>
      <c r="K158" s="48"/>
      <c r="L158" s="48"/>
      <c r="M158" s="48"/>
      <c r="N158" s="51" t="b">
        <v>0</v>
      </c>
      <c r="O158" s="47"/>
      <c r="P158" s="47"/>
      <c r="Q158" s="47"/>
      <c r="R158" s="47"/>
    </row>
    <row r="159">
      <c r="A159" s="49"/>
      <c r="B159" s="48"/>
      <c r="C159" s="48"/>
      <c r="D159" s="49"/>
      <c r="E159" s="49"/>
      <c r="F159" s="49"/>
      <c r="G159" s="49"/>
      <c r="H159" s="50"/>
      <c r="I159" s="50"/>
      <c r="J159" s="48"/>
      <c r="K159" s="48"/>
      <c r="L159" s="48"/>
      <c r="M159" s="48"/>
      <c r="N159" s="51" t="b">
        <v>0</v>
      </c>
      <c r="O159" s="47"/>
      <c r="P159" s="47"/>
      <c r="Q159" s="47"/>
      <c r="R159" s="47"/>
    </row>
    <row r="160">
      <c r="A160" s="49"/>
      <c r="B160" s="48"/>
      <c r="C160" s="48"/>
      <c r="D160" s="49"/>
      <c r="E160" s="49"/>
      <c r="F160" s="49"/>
      <c r="G160" s="49"/>
      <c r="H160" s="50"/>
      <c r="I160" s="50"/>
      <c r="J160" s="48"/>
      <c r="K160" s="48"/>
      <c r="L160" s="48"/>
      <c r="M160" s="48"/>
      <c r="N160" s="51" t="b">
        <v>0</v>
      </c>
      <c r="O160" s="47"/>
      <c r="P160" s="47"/>
      <c r="Q160" s="47"/>
      <c r="R160" s="47"/>
    </row>
    <row r="161">
      <c r="A161" s="49"/>
      <c r="B161" s="48"/>
      <c r="C161" s="48"/>
      <c r="D161" s="49"/>
      <c r="E161" s="49"/>
      <c r="F161" s="49"/>
      <c r="G161" s="49"/>
      <c r="H161" s="50"/>
      <c r="I161" s="50"/>
      <c r="J161" s="48"/>
      <c r="K161" s="48"/>
      <c r="L161" s="48"/>
      <c r="M161" s="48"/>
      <c r="N161" s="51" t="b">
        <v>0</v>
      </c>
      <c r="O161" s="47"/>
      <c r="P161" s="47"/>
      <c r="Q161" s="47"/>
      <c r="R161" s="47"/>
    </row>
    <row r="162">
      <c r="A162" s="49"/>
      <c r="B162" s="48"/>
      <c r="C162" s="48"/>
      <c r="D162" s="49"/>
      <c r="E162" s="49"/>
      <c r="F162" s="49"/>
      <c r="G162" s="49"/>
      <c r="H162" s="50"/>
      <c r="I162" s="50"/>
      <c r="J162" s="48"/>
      <c r="K162" s="48"/>
      <c r="L162" s="48"/>
      <c r="M162" s="48"/>
      <c r="N162" s="51" t="b">
        <v>0</v>
      </c>
      <c r="O162" s="47"/>
      <c r="P162" s="47"/>
      <c r="Q162" s="47"/>
      <c r="R162" s="47"/>
    </row>
    <row r="163">
      <c r="A163" s="49"/>
      <c r="B163" s="48"/>
      <c r="C163" s="48"/>
      <c r="D163" s="49"/>
      <c r="E163" s="49"/>
      <c r="F163" s="49"/>
      <c r="G163" s="49"/>
      <c r="H163" s="50"/>
      <c r="I163" s="50"/>
      <c r="J163" s="48"/>
      <c r="K163" s="48"/>
      <c r="L163" s="48"/>
      <c r="M163" s="48"/>
      <c r="N163" s="51" t="b">
        <v>0</v>
      </c>
      <c r="O163" s="47"/>
      <c r="P163" s="47"/>
      <c r="Q163" s="47"/>
      <c r="R163" s="47"/>
    </row>
    <row r="164">
      <c r="A164" s="49"/>
      <c r="B164" s="48"/>
      <c r="C164" s="48"/>
      <c r="D164" s="49"/>
      <c r="E164" s="49"/>
      <c r="F164" s="49"/>
      <c r="G164" s="49"/>
      <c r="H164" s="50"/>
      <c r="I164" s="50"/>
      <c r="J164" s="48"/>
      <c r="K164" s="48"/>
      <c r="L164" s="48"/>
      <c r="M164" s="48"/>
      <c r="N164" s="51" t="b">
        <v>0</v>
      </c>
      <c r="O164" s="47"/>
      <c r="P164" s="47"/>
      <c r="Q164" s="47"/>
      <c r="R164" s="47"/>
    </row>
    <row r="165">
      <c r="A165" s="49"/>
      <c r="B165" s="48"/>
      <c r="C165" s="48"/>
      <c r="D165" s="49"/>
      <c r="E165" s="49"/>
      <c r="F165" s="49"/>
      <c r="G165" s="49"/>
      <c r="H165" s="50"/>
      <c r="I165" s="50"/>
      <c r="J165" s="48"/>
      <c r="K165" s="48"/>
      <c r="L165" s="48"/>
      <c r="M165" s="48"/>
      <c r="N165" s="51" t="b">
        <v>0</v>
      </c>
      <c r="O165" s="47"/>
      <c r="P165" s="47"/>
      <c r="Q165" s="47"/>
      <c r="R165" s="47"/>
    </row>
    <row r="166">
      <c r="A166" s="49"/>
      <c r="B166" s="48"/>
      <c r="C166" s="48"/>
      <c r="D166" s="49"/>
      <c r="E166" s="49"/>
      <c r="F166" s="49"/>
      <c r="G166" s="49"/>
      <c r="H166" s="50"/>
      <c r="I166" s="50"/>
      <c r="J166" s="48"/>
      <c r="K166" s="48"/>
      <c r="L166" s="48"/>
      <c r="M166" s="48"/>
      <c r="N166" s="51" t="b">
        <v>0</v>
      </c>
      <c r="O166" s="47"/>
      <c r="P166" s="47"/>
      <c r="Q166" s="47"/>
      <c r="R166" s="47"/>
    </row>
    <row r="167">
      <c r="A167" s="49"/>
      <c r="B167" s="48"/>
      <c r="C167" s="48"/>
      <c r="D167" s="49"/>
      <c r="E167" s="49"/>
      <c r="F167" s="49"/>
      <c r="G167" s="49"/>
      <c r="H167" s="50"/>
      <c r="I167" s="50"/>
      <c r="J167" s="48"/>
      <c r="K167" s="48"/>
      <c r="L167" s="48"/>
      <c r="M167" s="48"/>
      <c r="N167" s="51" t="b">
        <v>0</v>
      </c>
      <c r="O167" s="47"/>
      <c r="P167" s="47"/>
      <c r="Q167" s="47"/>
      <c r="R167" s="47"/>
    </row>
    <row r="168">
      <c r="A168" s="49"/>
      <c r="B168" s="48"/>
      <c r="C168" s="48"/>
      <c r="D168" s="49"/>
      <c r="E168" s="49"/>
      <c r="F168" s="49"/>
      <c r="G168" s="49"/>
      <c r="H168" s="50"/>
      <c r="I168" s="50"/>
      <c r="J168" s="48"/>
      <c r="K168" s="48"/>
      <c r="L168" s="48"/>
      <c r="M168" s="48"/>
      <c r="N168" s="51" t="b">
        <v>0</v>
      </c>
      <c r="O168" s="47"/>
      <c r="P168" s="47"/>
      <c r="Q168" s="47"/>
      <c r="R168" s="47"/>
    </row>
    <row r="169">
      <c r="A169" s="49"/>
      <c r="B169" s="48"/>
      <c r="C169" s="48"/>
      <c r="D169" s="49"/>
      <c r="E169" s="49"/>
      <c r="F169" s="49"/>
      <c r="G169" s="49"/>
      <c r="H169" s="50"/>
      <c r="I169" s="50"/>
      <c r="J169" s="48"/>
      <c r="K169" s="48"/>
      <c r="L169" s="48"/>
      <c r="M169" s="48"/>
      <c r="N169" s="51" t="b">
        <v>0</v>
      </c>
      <c r="O169" s="47"/>
      <c r="P169" s="47"/>
      <c r="Q169" s="47"/>
      <c r="R169" s="47"/>
    </row>
    <row r="170">
      <c r="A170" s="49"/>
      <c r="B170" s="48"/>
      <c r="C170" s="48"/>
      <c r="D170" s="49"/>
      <c r="E170" s="49"/>
      <c r="F170" s="49"/>
      <c r="G170" s="49"/>
      <c r="H170" s="50"/>
      <c r="I170" s="50"/>
      <c r="J170" s="48"/>
      <c r="K170" s="48"/>
      <c r="L170" s="48"/>
      <c r="M170" s="48"/>
      <c r="N170" s="51" t="b">
        <v>0</v>
      </c>
      <c r="O170" s="47"/>
      <c r="P170" s="47"/>
      <c r="Q170" s="47"/>
      <c r="R170" s="47"/>
    </row>
    <row r="171">
      <c r="A171" s="49"/>
      <c r="B171" s="48"/>
      <c r="C171" s="48"/>
      <c r="D171" s="49"/>
      <c r="E171" s="49"/>
      <c r="F171" s="49"/>
      <c r="G171" s="49"/>
      <c r="H171" s="50"/>
      <c r="I171" s="50"/>
      <c r="J171" s="48"/>
      <c r="K171" s="48"/>
      <c r="L171" s="48"/>
      <c r="M171" s="48"/>
      <c r="N171" s="51" t="b">
        <v>0</v>
      </c>
      <c r="O171" s="47"/>
      <c r="P171" s="47"/>
      <c r="Q171" s="47"/>
      <c r="R171" s="47"/>
    </row>
    <row r="172">
      <c r="A172" s="49"/>
      <c r="B172" s="48"/>
      <c r="C172" s="48"/>
      <c r="D172" s="49"/>
      <c r="E172" s="49"/>
      <c r="F172" s="49"/>
      <c r="G172" s="49"/>
      <c r="H172" s="50"/>
      <c r="I172" s="50"/>
      <c r="J172" s="48"/>
      <c r="K172" s="48"/>
      <c r="L172" s="48"/>
      <c r="M172" s="48"/>
      <c r="N172" s="51" t="b">
        <v>0</v>
      </c>
      <c r="O172" s="47"/>
      <c r="P172" s="47"/>
      <c r="Q172" s="47"/>
      <c r="R172" s="47"/>
    </row>
    <row r="173">
      <c r="A173" s="49"/>
      <c r="B173" s="48"/>
      <c r="C173" s="48"/>
      <c r="D173" s="49"/>
      <c r="E173" s="49"/>
      <c r="F173" s="49"/>
      <c r="G173" s="49"/>
      <c r="H173" s="50"/>
      <c r="I173" s="50"/>
      <c r="J173" s="48"/>
      <c r="K173" s="48"/>
      <c r="L173" s="48"/>
      <c r="M173" s="48"/>
      <c r="N173" s="51" t="b">
        <v>0</v>
      </c>
      <c r="O173" s="47"/>
      <c r="P173" s="47"/>
      <c r="Q173" s="47"/>
      <c r="R173" s="47"/>
    </row>
    <row r="174">
      <c r="A174" s="49"/>
      <c r="B174" s="48"/>
      <c r="C174" s="48"/>
      <c r="D174" s="49"/>
      <c r="E174" s="49"/>
      <c r="F174" s="49"/>
      <c r="G174" s="49"/>
      <c r="H174" s="50"/>
      <c r="I174" s="50"/>
      <c r="J174" s="48"/>
      <c r="K174" s="48"/>
      <c r="L174" s="48"/>
      <c r="M174" s="48"/>
      <c r="N174" s="51" t="b">
        <v>0</v>
      </c>
      <c r="O174" s="47"/>
      <c r="P174" s="47"/>
      <c r="Q174" s="47"/>
      <c r="R174" s="47"/>
    </row>
    <row r="175">
      <c r="A175" s="49"/>
      <c r="B175" s="48"/>
      <c r="C175" s="48"/>
      <c r="D175" s="49"/>
      <c r="E175" s="49"/>
      <c r="F175" s="49"/>
      <c r="G175" s="49"/>
      <c r="H175" s="50"/>
      <c r="I175" s="50"/>
      <c r="J175" s="48"/>
      <c r="K175" s="48"/>
      <c r="L175" s="48"/>
      <c r="M175" s="48"/>
      <c r="N175" s="51" t="b">
        <v>0</v>
      </c>
      <c r="O175" s="47"/>
      <c r="P175" s="47"/>
      <c r="Q175" s="47"/>
      <c r="R175" s="47"/>
    </row>
    <row r="176">
      <c r="A176" s="49"/>
      <c r="B176" s="48"/>
      <c r="C176" s="48"/>
      <c r="D176" s="49"/>
      <c r="E176" s="49"/>
      <c r="F176" s="49"/>
      <c r="G176" s="49"/>
      <c r="H176" s="50"/>
      <c r="I176" s="50"/>
      <c r="J176" s="48"/>
      <c r="K176" s="48"/>
      <c r="L176" s="48"/>
      <c r="M176" s="48"/>
      <c r="N176" s="51" t="b">
        <v>0</v>
      </c>
      <c r="O176" s="47"/>
      <c r="P176" s="47"/>
      <c r="Q176" s="47"/>
      <c r="R176" s="47"/>
    </row>
    <row r="177">
      <c r="A177" s="49"/>
      <c r="B177" s="48"/>
      <c r="C177" s="48"/>
      <c r="D177" s="49"/>
      <c r="E177" s="49"/>
      <c r="F177" s="49"/>
      <c r="G177" s="49"/>
      <c r="H177" s="50"/>
      <c r="I177" s="50"/>
      <c r="J177" s="48"/>
      <c r="K177" s="48"/>
      <c r="L177" s="48"/>
      <c r="M177" s="48"/>
      <c r="N177" s="51" t="b">
        <v>0</v>
      </c>
      <c r="O177" s="47"/>
      <c r="P177" s="47"/>
      <c r="Q177" s="47"/>
      <c r="R177" s="47"/>
    </row>
    <row r="178">
      <c r="A178" s="49"/>
      <c r="B178" s="48"/>
      <c r="C178" s="48"/>
      <c r="D178" s="49"/>
      <c r="E178" s="49"/>
      <c r="F178" s="49"/>
      <c r="G178" s="49"/>
      <c r="H178" s="50"/>
      <c r="I178" s="50"/>
      <c r="J178" s="48"/>
      <c r="K178" s="48"/>
      <c r="L178" s="48"/>
      <c r="M178" s="48"/>
      <c r="N178" s="51" t="b">
        <v>0</v>
      </c>
      <c r="O178" s="47"/>
      <c r="P178" s="47"/>
      <c r="Q178" s="47"/>
      <c r="R178" s="47"/>
    </row>
    <row r="179">
      <c r="A179" s="49"/>
      <c r="B179" s="48"/>
      <c r="C179" s="48"/>
      <c r="D179" s="49"/>
      <c r="E179" s="49"/>
      <c r="F179" s="49"/>
      <c r="G179" s="49"/>
      <c r="H179" s="50"/>
      <c r="I179" s="50"/>
      <c r="J179" s="48"/>
      <c r="K179" s="48"/>
      <c r="L179" s="48"/>
      <c r="M179" s="48"/>
      <c r="N179" s="51" t="b">
        <v>0</v>
      </c>
      <c r="O179" s="47"/>
      <c r="P179" s="47"/>
      <c r="Q179" s="47"/>
      <c r="R179" s="47"/>
    </row>
    <row r="180">
      <c r="A180" s="49"/>
      <c r="B180" s="48"/>
      <c r="C180" s="48"/>
      <c r="D180" s="49"/>
      <c r="E180" s="49"/>
      <c r="F180" s="49"/>
      <c r="G180" s="49"/>
      <c r="H180" s="50"/>
      <c r="I180" s="50"/>
      <c r="J180" s="48"/>
      <c r="K180" s="48"/>
      <c r="L180" s="48"/>
      <c r="M180" s="48"/>
      <c r="N180" s="51" t="b">
        <v>0</v>
      </c>
      <c r="O180" s="47"/>
      <c r="P180" s="47"/>
      <c r="Q180" s="47"/>
      <c r="R180" s="47"/>
    </row>
    <row r="181">
      <c r="A181" s="49"/>
      <c r="B181" s="48"/>
      <c r="C181" s="48"/>
      <c r="D181" s="49"/>
      <c r="E181" s="49"/>
      <c r="F181" s="49"/>
      <c r="G181" s="49"/>
      <c r="H181" s="50"/>
      <c r="I181" s="50"/>
      <c r="J181" s="48"/>
      <c r="K181" s="48"/>
      <c r="L181" s="48"/>
      <c r="M181" s="48"/>
      <c r="N181" s="51" t="b">
        <v>0</v>
      </c>
      <c r="O181" s="47"/>
      <c r="P181" s="47"/>
      <c r="Q181" s="47"/>
      <c r="R181" s="47"/>
    </row>
    <row r="182">
      <c r="A182" s="49"/>
      <c r="B182" s="48"/>
      <c r="C182" s="48"/>
      <c r="D182" s="49"/>
      <c r="E182" s="49"/>
      <c r="F182" s="49"/>
      <c r="G182" s="49"/>
      <c r="H182" s="50"/>
      <c r="I182" s="50"/>
      <c r="J182" s="48"/>
      <c r="K182" s="48"/>
      <c r="L182" s="48"/>
      <c r="M182" s="48"/>
      <c r="N182" s="51" t="b">
        <v>0</v>
      </c>
      <c r="O182" s="47"/>
      <c r="P182" s="47"/>
      <c r="Q182" s="47"/>
      <c r="R182" s="47"/>
    </row>
    <row r="183">
      <c r="A183" s="49"/>
      <c r="B183" s="48"/>
      <c r="C183" s="48"/>
      <c r="D183" s="49"/>
      <c r="E183" s="49"/>
      <c r="F183" s="49"/>
      <c r="G183" s="49"/>
      <c r="H183" s="50"/>
      <c r="I183" s="50"/>
      <c r="J183" s="48"/>
      <c r="K183" s="48"/>
      <c r="L183" s="48"/>
      <c r="M183" s="48"/>
      <c r="N183" s="51" t="b">
        <v>0</v>
      </c>
      <c r="O183" s="47"/>
      <c r="P183" s="47"/>
      <c r="Q183" s="47"/>
      <c r="R183" s="47"/>
    </row>
    <row r="184">
      <c r="A184" s="49"/>
      <c r="B184" s="48"/>
      <c r="C184" s="48"/>
      <c r="D184" s="49"/>
      <c r="E184" s="49"/>
      <c r="F184" s="49"/>
      <c r="G184" s="49"/>
      <c r="H184" s="50"/>
      <c r="I184" s="50"/>
      <c r="J184" s="48"/>
      <c r="K184" s="48"/>
      <c r="L184" s="48"/>
      <c r="M184" s="48"/>
      <c r="N184" s="51" t="b">
        <v>0</v>
      </c>
      <c r="O184" s="47"/>
      <c r="P184" s="47"/>
      <c r="Q184" s="47"/>
      <c r="R184" s="47"/>
    </row>
    <row r="185">
      <c r="A185" s="49"/>
      <c r="B185" s="48"/>
      <c r="C185" s="48"/>
      <c r="D185" s="49"/>
      <c r="E185" s="49"/>
      <c r="F185" s="49"/>
      <c r="G185" s="49"/>
      <c r="H185" s="50"/>
      <c r="I185" s="50"/>
      <c r="J185" s="48"/>
      <c r="K185" s="48"/>
      <c r="L185" s="48"/>
      <c r="M185" s="48"/>
      <c r="N185" s="51" t="b">
        <v>0</v>
      </c>
      <c r="O185" s="47"/>
      <c r="P185" s="47"/>
      <c r="Q185" s="47"/>
      <c r="R185" s="47"/>
    </row>
    <row r="186">
      <c r="A186" s="49"/>
      <c r="B186" s="48"/>
      <c r="C186" s="48"/>
      <c r="D186" s="49"/>
      <c r="E186" s="49"/>
      <c r="F186" s="49"/>
      <c r="G186" s="49"/>
      <c r="H186" s="50"/>
      <c r="I186" s="50"/>
      <c r="J186" s="48"/>
      <c r="K186" s="48"/>
      <c r="L186" s="48"/>
      <c r="M186" s="48"/>
      <c r="N186" s="51" t="b">
        <v>0</v>
      </c>
      <c r="O186" s="47"/>
      <c r="P186" s="47"/>
      <c r="Q186" s="47"/>
      <c r="R186" s="47"/>
    </row>
    <row r="187">
      <c r="A187" s="49"/>
      <c r="B187" s="48"/>
      <c r="C187" s="48"/>
      <c r="D187" s="49"/>
      <c r="E187" s="49"/>
      <c r="F187" s="49"/>
      <c r="G187" s="49"/>
      <c r="H187" s="50"/>
      <c r="I187" s="50"/>
      <c r="J187" s="48"/>
      <c r="K187" s="48"/>
      <c r="L187" s="48"/>
      <c r="M187" s="48"/>
      <c r="N187" s="51" t="b">
        <v>0</v>
      </c>
      <c r="O187" s="47"/>
      <c r="P187" s="47"/>
      <c r="Q187" s="47"/>
      <c r="R187" s="47"/>
    </row>
    <row r="188">
      <c r="A188" s="49"/>
      <c r="B188" s="48"/>
      <c r="C188" s="48"/>
      <c r="D188" s="49"/>
      <c r="E188" s="49"/>
      <c r="F188" s="49"/>
      <c r="G188" s="49"/>
      <c r="H188" s="50"/>
      <c r="I188" s="50"/>
      <c r="J188" s="48"/>
      <c r="K188" s="48"/>
      <c r="L188" s="48"/>
      <c r="M188" s="48"/>
      <c r="N188" s="51" t="b">
        <v>0</v>
      </c>
      <c r="O188" s="47"/>
      <c r="P188" s="47"/>
      <c r="Q188" s="47"/>
      <c r="R188" s="47"/>
    </row>
    <row r="189">
      <c r="A189" s="49"/>
      <c r="B189" s="48"/>
      <c r="C189" s="48"/>
      <c r="D189" s="49"/>
      <c r="E189" s="49"/>
      <c r="F189" s="49"/>
      <c r="G189" s="49"/>
      <c r="H189" s="50"/>
      <c r="I189" s="50"/>
      <c r="J189" s="48"/>
      <c r="K189" s="48"/>
      <c r="L189" s="48"/>
      <c r="M189" s="48"/>
      <c r="N189" s="51" t="b">
        <v>0</v>
      </c>
      <c r="O189" s="47"/>
      <c r="P189" s="47"/>
      <c r="Q189" s="47"/>
      <c r="R189" s="47"/>
    </row>
    <row r="190">
      <c r="A190" s="49"/>
      <c r="B190" s="48"/>
      <c r="C190" s="48"/>
      <c r="D190" s="49"/>
      <c r="E190" s="49"/>
      <c r="F190" s="49"/>
      <c r="G190" s="49"/>
      <c r="H190" s="50"/>
      <c r="I190" s="50"/>
      <c r="J190" s="48"/>
      <c r="K190" s="48"/>
      <c r="L190" s="48"/>
      <c r="M190" s="48"/>
      <c r="N190" s="51" t="b">
        <v>0</v>
      </c>
      <c r="O190" s="47"/>
      <c r="P190" s="47"/>
      <c r="Q190" s="47"/>
      <c r="R190" s="47"/>
    </row>
    <row r="191">
      <c r="A191" s="49"/>
      <c r="B191" s="48"/>
      <c r="C191" s="48"/>
      <c r="D191" s="49"/>
      <c r="E191" s="49"/>
      <c r="F191" s="49"/>
      <c r="G191" s="49"/>
      <c r="H191" s="50"/>
      <c r="I191" s="50"/>
      <c r="J191" s="48"/>
      <c r="K191" s="48"/>
      <c r="L191" s="48"/>
      <c r="M191" s="48"/>
      <c r="N191" s="51" t="b">
        <v>0</v>
      </c>
      <c r="O191" s="47"/>
      <c r="P191" s="47"/>
      <c r="Q191" s="47"/>
      <c r="R191" s="47"/>
    </row>
    <row r="192">
      <c r="A192" s="49"/>
      <c r="B192" s="48"/>
      <c r="C192" s="48"/>
      <c r="D192" s="49"/>
      <c r="E192" s="49"/>
      <c r="F192" s="49"/>
      <c r="G192" s="49"/>
      <c r="H192" s="50"/>
      <c r="I192" s="50"/>
      <c r="J192" s="48"/>
      <c r="K192" s="48"/>
      <c r="L192" s="48"/>
      <c r="M192" s="48"/>
      <c r="N192" s="51" t="b">
        <v>0</v>
      </c>
      <c r="O192" s="47"/>
      <c r="P192" s="47"/>
      <c r="Q192" s="47"/>
      <c r="R192" s="47"/>
    </row>
    <row r="193">
      <c r="A193" s="49"/>
      <c r="B193" s="48"/>
      <c r="C193" s="48"/>
      <c r="D193" s="49"/>
      <c r="E193" s="49"/>
      <c r="F193" s="49"/>
      <c r="G193" s="49"/>
      <c r="H193" s="50"/>
      <c r="I193" s="50"/>
      <c r="J193" s="48"/>
      <c r="K193" s="48"/>
      <c r="L193" s="48"/>
      <c r="M193" s="48"/>
      <c r="N193" s="51" t="b">
        <v>0</v>
      </c>
      <c r="O193" s="47"/>
      <c r="P193" s="47"/>
      <c r="Q193" s="47"/>
      <c r="R193" s="47"/>
    </row>
    <row r="194">
      <c r="A194" s="49"/>
      <c r="B194" s="48"/>
      <c r="C194" s="48"/>
      <c r="D194" s="49"/>
      <c r="E194" s="49"/>
      <c r="F194" s="49"/>
      <c r="G194" s="49"/>
      <c r="H194" s="50"/>
      <c r="I194" s="50"/>
      <c r="J194" s="48"/>
      <c r="K194" s="48"/>
      <c r="L194" s="48"/>
      <c r="M194" s="48"/>
      <c r="N194" s="51" t="b">
        <v>0</v>
      </c>
      <c r="O194" s="47"/>
      <c r="P194" s="47"/>
      <c r="Q194" s="47"/>
      <c r="R194" s="47"/>
    </row>
    <row r="195">
      <c r="A195" s="49"/>
      <c r="B195" s="48"/>
      <c r="C195" s="48"/>
      <c r="D195" s="49"/>
      <c r="E195" s="49"/>
      <c r="F195" s="49"/>
      <c r="G195" s="49"/>
      <c r="H195" s="50"/>
      <c r="I195" s="50"/>
      <c r="J195" s="48"/>
      <c r="K195" s="48"/>
      <c r="L195" s="48"/>
      <c r="M195" s="48"/>
      <c r="N195" s="51" t="b">
        <v>0</v>
      </c>
      <c r="O195" s="47"/>
      <c r="P195" s="47"/>
      <c r="Q195" s="47"/>
      <c r="R195" s="47"/>
    </row>
    <row r="196">
      <c r="A196" s="49"/>
      <c r="B196" s="48"/>
      <c r="C196" s="48"/>
      <c r="D196" s="49"/>
      <c r="E196" s="49"/>
      <c r="F196" s="49"/>
      <c r="G196" s="49"/>
      <c r="H196" s="50"/>
      <c r="I196" s="50"/>
      <c r="J196" s="48"/>
      <c r="K196" s="48"/>
      <c r="L196" s="48"/>
      <c r="M196" s="48"/>
      <c r="N196" s="51" t="b">
        <v>0</v>
      </c>
      <c r="O196" s="47"/>
      <c r="P196" s="47"/>
      <c r="Q196" s="47"/>
      <c r="R196" s="47"/>
    </row>
    <row r="197">
      <c r="A197" s="49"/>
      <c r="B197" s="48"/>
      <c r="C197" s="48"/>
      <c r="D197" s="49"/>
      <c r="E197" s="49"/>
      <c r="F197" s="49"/>
      <c r="G197" s="49"/>
      <c r="H197" s="50"/>
      <c r="I197" s="50"/>
      <c r="J197" s="48"/>
      <c r="K197" s="48"/>
      <c r="L197" s="48"/>
      <c r="M197" s="48"/>
      <c r="N197" s="51" t="b">
        <v>0</v>
      </c>
      <c r="O197" s="47"/>
      <c r="P197" s="47"/>
      <c r="Q197" s="47"/>
      <c r="R197" s="47"/>
    </row>
    <row r="198">
      <c r="A198" s="49"/>
      <c r="B198" s="48"/>
      <c r="C198" s="48"/>
      <c r="D198" s="49"/>
      <c r="E198" s="49"/>
      <c r="F198" s="49"/>
      <c r="G198" s="49"/>
      <c r="H198" s="50"/>
      <c r="I198" s="50"/>
      <c r="J198" s="48"/>
      <c r="K198" s="48"/>
      <c r="L198" s="48"/>
      <c r="M198" s="48"/>
      <c r="N198" s="51" t="b">
        <v>0</v>
      </c>
      <c r="O198" s="47"/>
      <c r="P198" s="47"/>
      <c r="Q198" s="47"/>
      <c r="R198" s="47"/>
    </row>
    <row r="199">
      <c r="A199" s="49"/>
      <c r="B199" s="48"/>
      <c r="C199" s="48"/>
      <c r="D199" s="49"/>
      <c r="E199" s="49"/>
      <c r="F199" s="49"/>
      <c r="G199" s="49"/>
      <c r="H199" s="50"/>
      <c r="I199" s="50"/>
      <c r="J199" s="48"/>
      <c r="K199" s="48"/>
      <c r="L199" s="48"/>
      <c r="M199" s="48"/>
      <c r="N199" s="51" t="b">
        <v>0</v>
      </c>
      <c r="O199" s="47"/>
      <c r="P199" s="47"/>
      <c r="Q199" s="47"/>
      <c r="R199" s="47"/>
    </row>
    <row r="200">
      <c r="A200" s="49"/>
      <c r="B200" s="48"/>
      <c r="C200" s="48"/>
      <c r="D200" s="49"/>
      <c r="E200" s="49"/>
      <c r="F200" s="49"/>
      <c r="G200" s="49"/>
      <c r="H200" s="50"/>
      <c r="I200" s="50"/>
      <c r="J200" s="48"/>
      <c r="K200" s="48"/>
      <c r="L200" s="48"/>
      <c r="M200" s="48"/>
      <c r="N200" s="51" t="b">
        <v>0</v>
      </c>
      <c r="O200" s="47"/>
      <c r="P200" s="47"/>
      <c r="Q200" s="47"/>
      <c r="R200" s="47"/>
    </row>
    <row r="201">
      <c r="A201" s="49"/>
      <c r="B201" s="48"/>
      <c r="C201" s="48"/>
      <c r="D201" s="49"/>
      <c r="E201" s="49"/>
      <c r="F201" s="49"/>
      <c r="G201" s="49"/>
      <c r="H201" s="50"/>
      <c r="I201" s="50"/>
      <c r="J201" s="48"/>
      <c r="K201" s="48"/>
      <c r="L201" s="48"/>
      <c r="M201" s="48"/>
      <c r="N201" s="51" t="b">
        <v>0</v>
      </c>
      <c r="O201" s="47"/>
      <c r="P201" s="47"/>
      <c r="Q201" s="47"/>
      <c r="R201" s="47"/>
    </row>
    <row r="202">
      <c r="A202" s="49"/>
      <c r="B202" s="48"/>
      <c r="C202" s="48"/>
      <c r="D202" s="49"/>
      <c r="E202" s="49"/>
      <c r="F202" s="49"/>
      <c r="G202" s="49"/>
      <c r="H202" s="50"/>
      <c r="I202" s="50"/>
      <c r="J202" s="48"/>
      <c r="K202" s="48"/>
      <c r="L202" s="48"/>
      <c r="M202" s="48"/>
      <c r="N202" s="51" t="b">
        <v>0</v>
      </c>
      <c r="O202" s="47"/>
      <c r="P202" s="47"/>
      <c r="Q202" s="47"/>
      <c r="R202" s="47"/>
    </row>
    <row r="203">
      <c r="A203" s="49"/>
      <c r="B203" s="48"/>
      <c r="C203" s="48"/>
      <c r="D203" s="49"/>
      <c r="E203" s="49"/>
      <c r="F203" s="49"/>
      <c r="G203" s="49"/>
      <c r="H203" s="50"/>
      <c r="I203" s="50"/>
      <c r="J203" s="48"/>
      <c r="K203" s="48"/>
      <c r="L203" s="48"/>
      <c r="M203" s="48"/>
      <c r="N203" s="51" t="b">
        <v>0</v>
      </c>
      <c r="O203" s="47"/>
      <c r="P203" s="47"/>
      <c r="Q203" s="47"/>
      <c r="R203" s="47"/>
    </row>
    <row r="204">
      <c r="A204" s="49"/>
      <c r="B204" s="48"/>
      <c r="C204" s="48"/>
      <c r="D204" s="49"/>
      <c r="E204" s="49"/>
      <c r="F204" s="49"/>
      <c r="G204" s="49"/>
      <c r="H204" s="50"/>
      <c r="I204" s="50"/>
      <c r="J204" s="48"/>
      <c r="K204" s="48"/>
      <c r="L204" s="48"/>
      <c r="M204" s="48"/>
      <c r="N204" s="51" t="b">
        <v>0</v>
      </c>
      <c r="O204" s="47"/>
      <c r="P204" s="47"/>
      <c r="Q204" s="47"/>
      <c r="R204" s="47"/>
    </row>
    <row r="205">
      <c r="A205" s="49"/>
      <c r="B205" s="48"/>
      <c r="C205" s="48"/>
      <c r="D205" s="49"/>
      <c r="E205" s="49"/>
      <c r="F205" s="49"/>
      <c r="G205" s="49"/>
      <c r="H205" s="50"/>
      <c r="I205" s="50"/>
      <c r="J205" s="48"/>
      <c r="K205" s="48"/>
      <c r="L205" s="48"/>
      <c r="M205" s="48"/>
      <c r="N205" s="51" t="b">
        <v>0</v>
      </c>
      <c r="O205" s="47"/>
      <c r="P205" s="47"/>
      <c r="Q205" s="47"/>
      <c r="R205" s="47"/>
    </row>
    <row r="206">
      <c r="A206" s="49"/>
      <c r="B206" s="48"/>
      <c r="C206" s="48"/>
      <c r="D206" s="49"/>
      <c r="E206" s="49"/>
      <c r="F206" s="49"/>
      <c r="G206" s="49"/>
      <c r="H206" s="50"/>
      <c r="I206" s="50"/>
      <c r="J206" s="48"/>
      <c r="K206" s="48"/>
      <c r="L206" s="48"/>
      <c r="M206" s="48"/>
      <c r="N206" s="51" t="b">
        <v>0</v>
      </c>
      <c r="O206" s="47"/>
      <c r="P206" s="47"/>
      <c r="Q206" s="47"/>
      <c r="R206" s="47"/>
    </row>
    <row r="207">
      <c r="A207" s="49"/>
      <c r="B207" s="48"/>
      <c r="C207" s="48"/>
      <c r="D207" s="49"/>
      <c r="E207" s="49"/>
      <c r="F207" s="49"/>
      <c r="G207" s="49"/>
      <c r="H207" s="50"/>
      <c r="I207" s="50"/>
      <c r="J207" s="48"/>
      <c r="K207" s="48"/>
      <c r="L207" s="48"/>
      <c r="M207" s="48"/>
      <c r="N207" s="51" t="b">
        <v>0</v>
      </c>
      <c r="O207" s="47"/>
      <c r="P207" s="47"/>
      <c r="Q207" s="47"/>
      <c r="R207" s="47"/>
    </row>
    <row r="208">
      <c r="A208" s="49"/>
      <c r="B208" s="48"/>
      <c r="C208" s="48"/>
      <c r="D208" s="49"/>
      <c r="E208" s="49"/>
      <c r="F208" s="49"/>
      <c r="G208" s="49"/>
      <c r="H208" s="50"/>
      <c r="I208" s="50"/>
      <c r="J208" s="48"/>
      <c r="K208" s="48"/>
      <c r="L208" s="48"/>
      <c r="M208" s="48"/>
      <c r="N208" s="51" t="b">
        <v>0</v>
      </c>
      <c r="O208" s="47"/>
      <c r="P208" s="47"/>
      <c r="Q208" s="47"/>
      <c r="R208" s="47"/>
    </row>
    <row r="209">
      <c r="A209" s="49"/>
      <c r="B209" s="48"/>
      <c r="C209" s="48"/>
      <c r="D209" s="49"/>
      <c r="E209" s="49"/>
      <c r="F209" s="49"/>
      <c r="G209" s="49"/>
      <c r="H209" s="50"/>
      <c r="I209" s="50"/>
      <c r="J209" s="48"/>
      <c r="K209" s="48"/>
      <c r="L209" s="48"/>
      <c r="M209" s="48"/>
      <c r="N209" s="51" t="b">
        <v>0</v>
      </c>
      <c r="O209" s="47"/>
      <c r="P209" s="47"/>
      <c r="Q209" s="47"/>
      <c r="R209" s="47"/>
    </row>
    <row r="210">
      <c r="A210" s="49"/>
      <c r="B210" s="48"/>
      <c r="C210" s="48"/>
      <c r="D210" s="49"/>
      <c r="E210" s="49"/>
      <c r="F210" s="49"/>
      <c r="G210" s="49"/>
      <c r="H210" s="50"/>
      <c r="I210" s="50"/>
      <c r="J210" s="48"/>
      <c r="K210" s="48"/>
      <c r="L210" s="48"/>
      <c r="M210" s="48"/>
      <c r="N210" s="51" t="b">
        <v>0</v>
      </c>
      <c r="O210" s="47"/>
      <c r="P210" s="47"/>
      <c r="Q210" s="47"/>
      <c r="R210" s="47"/>
    </row>
    <row r="211">
      <c r="A211" s="49"/>
      <c r="B211" s="48"/>
      <c r="C211" s="48"/>
      <c r="D211" s="49"/>
      <c r="E211" s="49"/>
      <c r="F211" s="49"/>
      <c r="G211" s="49"/>
      <c r="H211" s="50"/>
      <c r="I211" s="50"/>
      <c r="J211" s="48"/>
      <c r="K211" s="48"/>
      <c r="L211" s="48"/>
      <c r="M211" s="48"/>
      <c r="N211" s="51" t="b">
        <v>0</v>
      </c>
      <c r="O211" s="47"/>
      <c r="P211" s="47"/>
      <c r="Q211" s="47"/>
      <c r="R211" s="47"/>
    </row>
    <row r="212">
      <c r="A212" s="49"/>
      <c r="B212" s="48"/>
      <c r="C212" s="48"/>
      <c r="D212" s="49"/>
      <c r="E212" s="49"/>
      <c r="F212" s="49"/>
      <c r="G212" s="49"/>
      <c r="H212" s="50"/>
      <c r="I212" s="50"/>
      <c r="J212" s="48"/>
      <c r="K212" s="48"/>
      <c r="L212" s="48"/>
      <c r="M212" s="48"/>
      <c r="N212" s="51" t="b">
        <v>0</v>
      </c>
      <c r="O212" s="47"/>
      <c r="P212" s="47"/>
      <c r="Q212" s="47"/>
      <c r="R212" s="47"/>
    </row>
    <row r="213">
      <c r="A213" s="49"/>
      <c r="B213" s="48"/>
      <c r="C213" s="48"/>
      <c r="D213" s="49"/>
      <c r="E213" s="49"/>
      <c r="F213" s="49"/>
      <c r="G213" s="49"/>
      <c r="H213" s="50"/>
      <c r="I213" s="50"/>
      <c r="J213" s="48"/>
      <c r="K213" s="48"/>
      <c r="L213" s="48"/>
      <c r="M213" s="48"/>
      <c r="N213" s="51" t="b">
        <v>0</v>
      </c>
      <c r="O213" s="47"/>
      <c r="P213" s="47"/>
      <c r="Q213" s="47"/>
      <c r="R213" s="47"/>
    </row>
    <row r="214">
      <c r="A214" s="49"/>
      <c r="B214" s="48"/>
      <c r="C214" s="48"/>
      <c r="D214" s="49"/>
      <c r="E214" s="49"/>
      <c r="F214" s="49"/>
      <c r="G214" s="49"/>
      <c r="H214" s="50"/>
      <c r="I214" s="50"/>
      <c r="J214" s="48"/>
      <c r="K214" s="48"/>
      <c r="L214" s="48"/>
      <c r="M214" s="48"/>
      <c r="N214" s="51" t="b">
        <v>0</v>
      </c>
      <c r="O214" s="47"/>
      <c r="P214" s="47"/>
      <c r="Q214" s="47"/>
      <c r="R214" s="47"/>
    </row>
    <row r="215">
      <c r="A215" s="49"/>
      <c r="B215" s="48"/>
      <c r="C215" s="48"/>
      <c r="D215" s="49"/>
      <c r="E215" s="49"/>
      <c r="F215" s="49"/>
      <c r="G215" s="49"/>
      <c r="H215" s="50"/>
      <c r="I215" s="50"/>
      <c r="J215" s="48"/>
      <c r="K215" s="48"/>
      <c r="L215" s="48"/>
      <c r="M215" s="48"/>
      <c r="N215" s="51" t="b">
        <v>0</v>
      </c>
      <c r="O215" s="47"/>
      <c r="P215" s="47"/>
      <c r="Q215" s="47"/>
      <c r="R215" s="47"/>
    </row>
    <row r="216">
      <c r="A216" s="49"/>
      <c r="B216" s="48"/>
      <c r="C216" s="48"/>
      <c r="D216" s="49"/>
      <c r="E216" s="49"/>
      <c r="F216" s="49"/>
      <c r="G216" s="49"/>
      <c r="H216" s="50"/>
      <c r="I216" s="50"/>
      <c r="J216" s="48"/>
      <c r="K216" s="48"/>
      <c r="L216" s="48"/>
      <c r="M216" s="48"/>
      <c r="N216" s="51" t="b">
        <v>0</v>
      </c>
      <c r="O216" s="47"/>
      <c r="P216" s="47"/>
      <c r="Q216" s="47"/>
      <c r="R216" s="47"/>
    </row>
    <row r="217">
      <c r="A217" s="49"/>
      <c r="B217" s="48"/>
      <c r="C217" s="48"/>
      <c r="D217" s="49"/>
      <c r="E217" s="49"/>
      <c r="F217" s="49"/>
      <c r="G217" s="49"/>
      <c r="H217" s="50"/>
      <c r="I217" s="50"/>
      <c r="J217" s="48"/>
      <c r="K217" s="48"/>
      <c r="L217" s="48"/>
      <c r="M217" s="48"/>
      <c r="N217" s="51" t="b">
        <v>0</v>
      </c>
      <c r="O217" s="47"/>
      <c r="P217" s="47"/>
      <c r="Q217" s="47"/>
      <c r="R217" s="47"/>
    </row>
    <row r="218">
      <c r="A218" s="49"/>
      <c r="B218" s="48"/>
      <c r="C218" s="48"/>
      <c r="D218" s="49"/>
      <c r="E218" s="49"/>
      <c r="F218" s="49"/>
      <c r="G218" s="49"/>
      <c r="H218" s="50"/>
      <c r="I218" s="50"/>
      <c r="J218" s="48"/>
      <c r="K218" s="48"/>
      <c r="L218" s="48"/>
      <c r="M218" s="48"/>
      <c r="N218" s="51" t="b">
        <v>0</v>
      </c>
      <c r="O218" s="47"/>
      <c r="P218" s="47"/>
      <c r="Q218" s="47"/>
      <c r="R218" s="47"/>
    </row>
    <row r="219">
      <c r="A219" s="49"/>
      <c r="B219" s="48"/>
      <c r="C219" s="48"/>
      <c r="D219" s="49"/>
      <c r="E219" s="49"/>
      <c r="F219" s="49"/>
      <c r="G219" s="49"/>
      <c r="H219" s="50"/>
      <c r="I219" s="50"/>
      <c r="J219" s="48"/>
      <c r="K219" s="48"/>
      <c r="L219" s="48"/>
      <c r="M219" s="48"/>
      <c r="N219" s="51" t="b">
        <v>0</v>
      </c>
      <c r="O219" s="47"/>
      <c r="P219" s="47"/>
      <c r="Q219" s="47"/>
      <c r="R219" s="47"/>
    </row>
    <row r="220">
      <c r="A220" s="49"/>
      <c r="B220" s="48"/>
      <c r="C220" s="48"/>
      <c r="D220" s="49"/>
      <c r="E220" s="49"/>
      <c r="F220" s="49"/>
      <c r="G220" s="49"/>
      <c r="H220" s="50"/>
      <c r="I220" s="50"/>
      <c r="J220" s="48"/>
      <c r="K220" s="48"/>
      <c r="L220" s="48"/>
      <c r="M220" s="48"/>
      <c r="N220" s="51" t="b">
        <v>0</v>
      </c>
      <c r="O220" s="47"/>
      <c r="P220" s="47"/>
      <c r="Q220" s="47"/>
      <c r="R220" s="47"/>
    </row>
    <row r="221">
      <c r="A221" s="49"/>
      <c r="B221" s="48"/>
      <c r="C221" s="48"/>
      <c r="D221" s="49"/>
      <c r="E221" s="49"/>
      <c r="F221" s="49"/>
      <c r="G221" s="49"/>
      <c r="H221" s="50"/>
      <c r="I221" s="50"/>
      <c r="J221" s="48"/>
      <c r="K221" s="48"/>
      <c r="L221" s="48"/>
      <c r="M221" s="48"/>
      <c r="N221" s="51" t="b">
        <v>0</v>
      </c>
      <c r="O221" s="47"/>
      <c r="P221" s="47"/>
      <c r="Q221" s="47"/>
      <c r="R221" s="47"/>
    </row>
    <row r="222">
      <c r="A222" s="49"/>
      <c r="B222" s="48"/>
      <c r="C222" s="48"/>
      <c r="D222" s="49"/>
      <c r="E222" s="49"/>
      <c r="F222" s="49"/>
      <c r="G222" s="49"/>
      <c r="H222" s="50"/>
      <c r="I222" s="50"/>
      <c r="J222" s="48"/>
      <c r="K222" s="48"/>
      <c r="L222" s="48"/>
      <c r="M222" s="48"/>
      <c r="N222" s="51" t="b">
        <v>0</v>
      </c>
      <c r="O222" s="47"/>
      <c r="P222" s="47"/>
      <c r="Q222" s="47"/>
      <c r="R222" s="47"/>
    </row>
    <row r="223">
      <c r="A223" s="49"/>
      <c r="B223" s="48"/>
      <c r="C223" s="48"/>
      <c r="D223" s="49"/>
      <c r="E223" s="49"/>
      <c r="F223" s="49"/>
      <c r="G223" s="49"/>
      <c r="H223" s="50"/>
      <c r="I223" s="50"/>
      <c r="J223" s="48"/>
      <c r="K223" s="48"/>
      <c r="L223" s="48"/>
      <c r="M223" s="48"/>
      <c r="N223" s="51" t="b">
        <v>0</v>
      </c>
      <c r="O223" s="47"/>
      <c r="P223" s="47"/>
      <c r="Q223" s="47"/>
      <c r="R223" s="47"/>
    </row>
    <row r="224">
      <c r="A224" s="49"/>
      <c r="B224" s="48"/>
      <c r="C224" s="48"/>
      <c r="D224" s="49"/>
      <c r="E224" s="49"/>
      <c r="F224" s="49"/>
      <c r="G224" s="49"/>
      <c r="H224" s="50"/>
      <c r="I224" s="50"/>
      <c r="J224" s="48"/>
      <c r="K224" s="48"/>
      <c r="L224" s="48"/>
      <c r="M224" s="48"/>
      <c r="N224" s="51" t="b">
        <v>0</v>
      </c>
      <c r="O224" s="47"/>
      <c r="P224" s="47"/>
      <c r="Q224" s="47"/>
      <c r="R224" s="47"/>
    </row>
    <row r="225">
      <c r="A225" s="49"/>
      <c r="B225" s="48"/>
      <c r="C225" s="48"/>
      <c r="D225" s="49"/>
      <c r="E225" s="49"/>
      <c r="F225" s="49"/>
      <c r="G225" s="49"/>
      <c r="H225" s="50"/>
      <c r="I225" s="50"/>
      <c r="J225" s="48"/>
      <c r="K225" s="48"/>
      <c r="L225" s="48"/>
      <c r="M225" s="48"/>
      <c r="N225" s="51" t="b">
        <v>0</v>
      </c>
      <c r="O225" s="47"/>
      <c r="P225" s="47"/>
      <c r="Q225" s="47"/>
      <c r="R225" s="47"/>
    </row>
    <row r="226">
      <c r="A226" s="49"/>
      <c r="B226" s="48"/>
      <c r="C226" s="48"/>
      <c r="D226" s="49"/>
      <c r="E226" s="49"/>
      <c r="F226" s="49"/>
      <c r="G226" s="49"/>
      <c r="H226" s="50"/>
      <c r="I226" s="50"/>
      <c r="J226" s="48"/>
      <c r="K226" s="48"/>
      <c r="L226" s="48"/>
      <c r="M226" s="48"/>
      <c r="N226" s="51" t="b">
        <v>0</v>
      </c>
      <c r="O226" s="47"/>
      <c r="P226" s="47"/>
      <c r="Q226" s="47"/>
      <c r="R226" s="47"/>
    </row>
    <row r="227">
      <c r="A227" s="49"/>
      <c r="B227" s="48"/>
      <c r="C227" s="48"/>
      <c r="D227" s="49"/>
      <c r="E227" s="49"/>
      <c r="F227" s="49"/>
      <c r="G227" s="49"/>
      <c r="H227" s="50"/>
      <c r="I227" s="50"/>
      <c r="J227" s="48"/>
      <c r="K227" s="48"/>
      <c r="L227" s="48"/>
      <c r="M227" s="48"/>
      <c r="N227" s="51" t="b">
        <v>0</v>
      </c>
      <c r="O227" s="47"/>
      <c r="P227" s="47"/>
      <c r="Q227" s="47"/>
      <c r="R227" s="47"/>
    </row>
    <row r="228">
      <c r="A228" s="49"/>
      <c r="B228" s="48"/>
      <c r="C228" s="48"/>
      <c r="D228" s="49"/>
      <c r="E228" s="49"/>
      <c r="F228" s="49"/>
      <c r="G228" s="49"/>
      <c r="H228" s="50"/>
      <c r="I228" s="50"/>
      <c r="J228" s="48"/>
      <c r="K228" s="48"/>
      <c r="L228" s="48"/>
      <c r="M228" s="48"/>
      <c r="N228" s="51" t="b">
        <v>0</v>
      </c>
      <c r="O228" s="47"/>
      <c r="P228" s="47"/>
      <c r="Q228" s="47"/>
      <c r="R228" s="47"/>
    </row>
    <row r="229">
      <c r="A229" s="49"/>
      <c r="B229" s="48"/>
      <c r="C229" s="48"/>
      <c r="D229" s="49"/>
      <c r="E229" s="49"/>
      <c r="F229" s="49"/>
      <c r="G229" s="49"/>
      <c r="H229" s="50"/>
      <c r="I229" s="50"/>
      <c r="J229" s="48"/>
      <c r="K229" s="48"/>
      <c r="L229" s="48"/>
      <c r="M229" s="48"/>
      <c r="N229" s="51" t="b">
        <v>0</v>
      </c>
      <c r="O229" s="47"/>
      <c r="P229" s="47"/>
      <c r="Q229" s="47"/>
      <c r="R229" s="47"/>
    </row>
    <row r="230">
      <c r="A230" s="49"/>
      <c r="B230" s="48"/>
      <c r="C230" s="48"/>
      <c r="D230" s="49"/>
      <c r="E230" s="49"/>
      <c r="F230" s="49"/>
      <c r="G230" s="49"/>
      <c r="H230" s="50"/>
      <c r="I230" s="50"/>
      <c r="J230" s="48"/>
      <c r="K230" s="48"/>
      <c r="L230" s="48"/>
      <c r="M230" s="48"/>
      <c r="N230" s="51" t="b">
        <v>0</v>
      </c>
      <c r="O230" s="47"/>
      <c r="P230" s="47"/>
      <c r="Q230" s="47"/>
      <c r="R230" s="47"/>
    </row>
    <row r="231">
      <c r="A231" s="49"/>
      <c r="B231" s="48"/>
      <c r="C231" s="48"/>
      <c r="D231" s="49"/>
      <c r="E231" s="49"/>
      <c r="F231" s="49"/>
      <c r="G231" s="49"/>
      <c r="H231" s="50"/>
      <c r="I231" s="50"/>
      <c r="J231" s="48"/>
      <c r="K231" s="48"/>
      <c r="L231" s="48"/>
      <c r="M231" s="48"/>
      <c r="N231" s="51" t="b">
        <v>0</v>
      </c>
      <c r="O231" s="47"/>
      <c r="P231" s="47"/>
      <c r="Q231" s="47"/>
      <c r="R231" s="47"/>
    </row>
    <row r="232">
      <c r="A232" s="49"/>
      <c r="B232" s="48"/>
      <c r="C232" s="48"/>
      <c r="D232" s="49"/>
      <c r="E232" s="49"/>
      <c r="F232" s="49"/>
      <c r="G232" s="49"/>
      <c r="H232" s="50"/>
      <c r="I232" s="50"/>
      <c r="J232" s="48"/>
      <c r="K232" s="48"/>
      <c r="L232" s="48"/>
      <c r="M232" s="48"/>
      <c r="N232" s="51" t="b">
        <v>0</v>
      </c>
      <c r="O232" s="47"/>
      <c r="P232" s="47"/>
      <c r="Q232" s="47"/>
      <c r="R232" s="47"/>
    </row>
    <row r="233">
      <c r="A233" s="49"/>
      <c r="B233" s="48"/>
      <c r="C233" s="48"/>
      <c r="D233" s="49"/>
      <c r="E233" s="49"/>
      <c r="F233" s="49"/>
      <c r="G233" s="49"/>
      <c r="H233" s="50"/>
      <c r="I233" s="50"/>
      <c r="J233" s="48"/>
      <c r="K233" s="48"/>
      <c r="L233" s="48"/>
      <c r="M233" s="48"/>
      <c r="N233" s="51" t="b">
        <v>0</v>
      </c>
      <c r="O233" s="47"/>
      <c r="P233" s="47"/>
      <c r="Q233" s="47"/>
      <c r="R233" s="47"/>
    </row>
    <row r="234">
      <c r="A234" s="49"/>
      <c r="B234" s="48"/>
      <c r="C234" s="48"/>
      <c r="D234" s="49"/>
      <c r="E234" s="49"/>
      <c r="F234" s="49"/>
      <c r="G234" s="49"/>
      <c r="H234" s="50"/>
      <c r="I234" s="50"/>
      <c r="J234" s="48"/>
      <c r="K234" s="48"/>
      <c r="L234" s="48"/>
      <c r="M234" s="48"/>
      <c r="N234" s="51" t="b">
        <v>0</v>
      </c>
      <c r="O234" s="47"/>
      <c r="P234" s="47"/>
      <c r="Q234" s="47"/>
      <c r="R234" s="47"/>
    </row>
    <row r="235">
      <c r="A235" s="49"/>
      <c r="B235" s="48"/>
      <c r="C235" s="48"/>
      <c r="D235" s="49"/>
      <c r="E235" s="49"/>
      <c r="F235" s="49"/>
      <c r="G235" s="49"/>
      <c r="H235" s="50"/>
      <c r="I235" s="50"/>
      <c r="J235" s="48"/>
      <c r="K235" s="48"/>
      <c r="L235" s="48"/>
      <c r="M235" s="48"/>
      <c r="N235" s="51" t="b">
        <v>0</v>
      </c>
      <c r="O235" s="47"/>
      <c r="P235" s="47"/>
      <c r="Q235" s="47"/>
      <c r="R235" s="47"/>
    </row>
    <row r="236">
      <c r="A236" s="49"/>
      <c r="B236" s="48"/>
      <c r="C236" s="48"/>
      <c r="D236" s="49"/>
      <c r="E236" s="49"/>
      <c r="F236" s="49"/>
      <c r="G236" s="49"/>
      <c r="H236" s="50"/>
      <c r="I236" s="50"/>
      <c r="J236" s="48"/>
      <c r="K236" s="48"/>
      <c r="L236" s="48"/>
      <c r="M236" s="48"/>
      <c r="N236" s="51" t="b">
        <v>0</v>
      </c>
      <c r="O236" s="47"/>
      <c r="P236" s="47"/>
      <c r="Q236" s="47"/>
      <c r="R236" s="47"/>
    </row>
    <row r="237">
      <c r="A237" s="49"/>
      <c r="B237" s="48"/>
      <c r="C237" s="48"/>
      <c r="D237" s="49"/>
      <c r="E237" s="49"/>
      <c r="F237" s="49"/>
      <c r="G237" s="49"/>
      <c r="H237" s="50"/>
      <c r="I237" s="50"/>
      <c r="J237" s="48"/>
      <c r="K237" s="48"/>
      <c r="L237" s="48"/>
      <c r="M237" s="48"/>
      <c r="N237" s="51" t="b">
        <v>0</v>
      </c>
      <c r="O237" s="47"/>
      <c r="P237" s="47"/>
      <c r="Q237" s="47"/>
      <c r="R237" s="47"/>
    </row>
    <row r="238">
      <c r="A238" s="49"/>
      <c r="B238" s="48"/>
      <c r="C238" s="48"/>
      <c r="D238" s="49"/>
      <c r="E238" s="49"/>
      <c r="F238" s="49"/>
      <c r="G238" s="49"/>
      <c r="H238" s="50"/>
      <c r="I238" s="50"/>
      <c r="J238" s="48"/>
      <c r="K238" s="48"/>
      <c r="L238" s="48"/>
      <c r="M238" s="48"/>
      <c r="N238" s="51" t="b">
        <v>0</v>
      </c>
      <c r="O238" s="47"/>
      <c r="P238" s="47"/>
      <c r="Q238" s="47"/>
      <c r="R238" s="47"/>
    </row>
    <row r="239">
      <c r="A239" s="49"/>
      <c r="B239" s="48"/>
      <c r="C239" s="48"/>
      <c r="D239" s="49"/>
      <c r="E239" s="49"/>
      <c r="F239" s="49"/>
      <c r="G239" s="49"/>
      <c r="H239" s="50"/>
      <c r="I239" s="50"/>
      <c r="J239" s="48"/>
      <c r="K239" s="48"/>
      <c r="L239" s="48"/>
      <c r="M239" s="48"/>
      <c r="N239" s="51" t="b">
        <v>0</v>
      </c>
      <c r="O239" s="47"/>
      <c r="P239" s="47"/>
      <c r="Q239" s="47"/>
      <c r="R239" s="47"/>
    </row>
    <row r="240">
      <c r="A240" s="49"/>
      <c r="B240" s="48"/>
      <c r="C240" s="48"/>
      <c r="D240" s="49"/>
      <c r="E240" s="49"/>
      <c r="F240" s="49"/>
      <c r="G240" s="49"/>
      <c r="H240" s="50"/>
      <c r="I240" s="50"/>
      <c r="J240" s="48"/>
      <c r="K240" s="48"/>
      <c r="L240" s="48"/>
      <c r="M240" s="48"/>
      <c r="N240" s="51" t="b">
        <v>0</v>
      </c>
      <c r="O240" s="47"/>
      <c r="P240" s="47"/>
      <c r="Q240" s="47"/>
      <c r="R240" s="47"/>
    </row>
    <row r="241">
      <c r="A241" s="49"/>
      <c r="B241" s="48"/>
      <c r="C241" s="48"/>
      <c r="D241" s="49"/>
      <c r="E241" s="49"/>
      <c r="F241" s="49"/>
      <c r="G241" s="49"/>
      <c r="H241" s="50"/>
      <c r="I241" s="50"/>
      <c r="J241" s="48"/>
      <c r="K241" s="48"/>
      <c r="L241" s="48"/>
      <c r="M241" s="48"/>
      <c r="N241" s="51" t="b">
        <v>0</v>
      </c>
      <c r="O241" s="47"/>
      <c r="P241" s="47"/>
      <c r="Q241" s="47"/>
      <c r="R241" s="47"/>
    </row>
    <row r="242">
      <c r="A242" s="49"/>
      <c r="B242" s="48"/>
      <c r="C242" s="48"/>
      <c r="D242" s="49"/>
      <c r="E242" s="49"/>
      <c r="F242" s="49"/>
      <c r="G242" s="49"/>
      <c r="H242" s="50"/>
      <c r="I242" s="50"/>
      <c r="J242" s="48"/>
      <c r="K242" s="48"/>
      <c r="L242" s="48"/>
      <c r="M242" s="48"/>
      <c r="N242" s="51" t="b">
        <v>0</v>
      </c>
      <c r="O242" s="47"/>
      <c r="P242" s="47"/>
      <c r="Q242" s="47"/>
      <c r="R242" s="47"/>
    </row>
    <row r="243">
      <c r="A243" s="49"/>
      <c r="B243" s="48"/>
      <c r="C243" s="48"/>
      <c r="D243" s="49"/>
      <c r="E243" s="49"/>
      <c r="F243" s="49"/>
      <c r="G243" s="49"/>
      <c r="H243" s="50"/>
      <c r="I243" s="50"/>
      <c r="J243" s="48"/>
      <c r="K243" s="48"/>
      <c r="L243" s="48"/>
      <c r="M243" s="48"/>
      <c r="N243" s="51" t="b">
        <v>0</v>
      </c>
      <c r="O243" s="47"/>
      <c r="P243" s="47"/>
      <c r="Q243" s="47"/>
      <c r="R243" s="47"/>
    </row>
    <row r="244">
      <c r="A244" s="49"/>
      <c r="B244" s="48"/>
      <c r="C244" s="48"/>
      <c r="D244" s="49"/>
      <c r="E244" s="49"/>
      <c r="F244" s="49"/>
      <c r="G244" s="49"/>
      <c r="H244" s="50"/>
      <c r="I244" s="50"/>
      <c r="J244" s="48"/>
      <c r="K244" s="48"/>
      <c r="L244" s="48"/>
      <c r="M244" s="48"/>
      <c r="N244" s="51" t="b">
        <v>0</v>
      </c>
      <c r="O244" s="47"/>
      <c r="P244" s="47"/>
      <c r="Q244" s="47"/>
      <c r="R244" s="47"/>
    </row>
    <row r="245">
      <c r="A245" s="49"/>
      <c r="B245" s="48"/>
      <c r="C245" s="48"/>
      <c r="D245" s="49"/>
      <c r="E245" s="49"/>
      <c r="F245" s="49"/>
      <c r="G245" s="49"/>
      <c r="H245" s="50"/>
      <c r="I245" s="50"/>
      <c r="J245" s="48"/>
      <c r="K245" s="48"/>
      <c r="L245" s="48"/>
      <c r="M245" s="48"/>
      <c r="N245" s="51" t="b">
        <v>0</v>
      </c>
      <c r="O245" s="47"/>
      <c r="P245" s="47"/>
      <c r="Q245" s="47"/>
      <c r="R245" s="47"/>
    </row>
    <row r="246">
      <c r="A246" s="49"/>
      <c r="B246" s="48"/>
      <c r="C246" s="48"/>
      <c r="D246" s="49"/>
      <c r="E246" s="49"/>
      <c r="F246" s="49"/>
      <c r="G246" s="49"/>
      <c r="H246" s="50"/>
      <c r="I246" s="50"/>
      <c r="J246" s="48"/>
      <c r="K246" s="48"/>
      <c r="L246" s="48"/>
      <c r="M246" s="48"/>
      <c r="N246" s="51" t="b">
        <v>0</v>
      </c>
      <c r="O246" s="47"/>
      <c r="P246" s="47"/>
      <c r="Q246" s="47"/>
      <c r="R246" s="47"/>
    </row>
    <row r="247">
      <c r="A247" s="49"/>
      <c r="B247" s="48"/>
      <c r="C247" s="48"/>
      <c r="D247" s="49"/>
      <c r="E247" s="49"/>
      <c r="F247" s="49"/>
      <c r="G247" s="49"/>
      <c r="H247" s="50"/>
      <c r="I247" s="50"/>
      <c r="J247" s="48"/>
      <c r="K247" s="48"/>
      <c r="L247" s="48"/>
      <c r="M247" s="48"/>
      <c r="N247" s="51" t="b">
        <v>0</v>
      </c>
      <c r="O247" s="47"/>
      <c r="P247" s="47"/>
      <c r="Q247" s="47"/>
      <c r="R247" s="47"/>
    </row>
    <row r="248">
      <c r="A248" s="49"/>
      <c r="B248" s="48"/>
      <c r="C248" s="48"/>
      <c r="D248" s="49"/>
      <c r="E248" s="49"/>
      <c r="F248" s="49"/>
      <c r="G248" s="49"/>
      <c r="H248" s="50"/>
      <c r="I248" s="50"/>
      <c r="J248" s="48"/>
      <c r="K248" s="48"/>
      <c r="L248" s="48"/>
      <c r="M248" s="48"/>
      <c r="N248" s="51" t="b">
        <v>0</v>
      </c>
      <c r="O248" s="47"/>
      <c r="P248" s="47"/>
      <c r="Q248" s="47"/>
      <c r="R248" s="47"/>
    </row>
    <row r="249">
      <c r="A249" s="49"/>
      <c r="B249" s="48"/>
      <c r="C249" s="48"/>
      <c r="D249" s="49"/>
      <c r="E249" s="49"/>
      <c r="F249" s="49"/>
      <c r="G249" s="49"/>
      <c r="H249" s="50"/>
      <c r="I249" s="50"/>
      <c r="J249" s="48"/>
      <c r="K249" s="48"/>
      <c r="L249" s="48"/>
      <c r="M249" s="48"/>
      <c r="N249" s="51" t="b">
        <v>0</v>
      </c>
      <c r="O249" s="47"/>
      <c r="P249" s="47"/>
      <c r="Q249" s="47"/>
      <c r="R249" s="47"/>
    </row>
    <row r="250">
      <c r="A250" s="49"/>
      <c r="B250" s="48"/>
      <c r="C250" s="48"/>
      <c r="D250" s="49"/>
      <c r="E250" s="49"/>
      <c r="F250" s="49"/>
      <c r="G250" s="49"/>
      <c r="H250" s="50"/>
      <c r="I250" s="50"/>
      <c r="J250" s="48"/>
      <c r="K250" s="48"/>
      <c r="L250" s="48"/>
      <c r="M250" s="48"/>
      <c r="N250" s="51" t="b">
        <v>0</v>
      </c>
      <c r="O250" s="47"/>
      <c r="P250" s="47"/>
      <c r="Q250" s="47"/>
      <c r="R250" s="47"/>
    </row>
    <row r="251">
      <c r="A251" s="49"/>
      <c r="B251" s="48"/>
      <c r="C251" s="48"/>
      <c r="D251" s="49"/>
      <c r="E251" s="49"/>
      <c r="F251" s="49"/>
      <c r="G251" s="49"/>
      <c r="H251" s="50"/>
      <c r="I251" s="50"/>
      <c r="J251" s="48"/>
      <c r="K251" s="48"/>
      <c r="L251" s="48"/>
      <c r="M251" s="48"/>
      <c r="N251" s="51" t="b">
        <v>0</v>
      </c>
      <c r="O251" s="47"/>
      <c r="P251" s="47"/>
      <c r="Q251" s="47"/>
      <c r="R251" s="47"/>
    </row>
    <row r="252">
      <c r="A252" s="49"/>
      <c r="B252" s="48"/>
      <c r="C252" s="48"/>
      <c r="D252" s="49"/>
      <c r="E252" s="49"/>
      <c r="F252" s="49"/>
      <c r="G252" s="49"/>
      <c r="H252" s="50"/>
      <c r="I252" s="50"/>
      <c r="J252" s="48"/>
      <c r="K252" s="48"/>
      <c r="L252" s="48"/>
      <c r="M252" s="48"/>
      <c r="N252" s="51" t="b">
        <v>0</v>
      </c>
      <c r="O252" s="47"/>
      <c r="P252" s="47"/>
      <c r="Q252" s="47"/>
      <c r="R252" s="47"/>
    </row>
    <row r="253">
      <c r="A253" s="49"/>
      <c r="B253" s="48"/>
      <c r="C253" s="48"/>
      <c r="D253" s="49"/>
      <c r="E253" s="49"/>
      <c r="F253" s="49"/>
      <c r="G253" s="49"/>
      <c r="H253" s="50"/>
      <c r="I253" s="50"/>
      <c r="J253" s="48"/>
      <c r="K253" s="48"/>
      <c r="L253" s="48"/>
      <c r="M253" s="48"/>
      <c r="N253" s="51" t="b">
        <v>0</v>
      </c>
      <c r="O253" s="47"/>
      <c r="P253" s="47"/>
      <c r="Q253" s="47"/>
      <c r="R253" s="47"/>
    </row>
    <row r="254">
      <c r="A254" s="49"/>
      <c r="B254" s="48"/>
      <c r="C254" s="48"/>
      <c r="D254" s="49"/>
      <c r="E254" s="49"/>
      <c r="F254" s="49"/>
      <c r="G254" s="49"/>
      <c r="H254" s="50"/>
      <c r="I254" s="50"/>
      <c r="J254" s="48"/>
      <c r="K254" s="48"/>
      <c r="L254" s="48"/>
      <c r="M254" s="48"/>
      <c r="N254" s="51" t="b">
        <v>0</v>
      </c>
      <c r="O254" s="47"/>
      <c r="P254" s="47"/>
      <c r="Q254" s="47"/>
      <c r="R254" s="47"/>
    </row>
    <row r="255">
      <c r="A255" s="49"/>
      <c r="B255" s="48"/>
      <c r="C255" s="48"/>
      <c r="D255" s="49"/>
      <c r="E255" s="49"/>
      <c r="F255" s="49"/>
      <c r="G255" s="49"/>
      <c r="H255" s="50"/>
      <c r="I255" s="50"/>
      <c r="J255" s="48"/>
      <c r="K255" s="48"/>
      <c r="L255" s="48"/>
      <c r="M255" s="48"/>
      <c r="N255" s="51" t="b">
        <v>0</v>
      </c>
      <c r="O255" s="47"/>
      <c r="P255" s="47"/>
      <c r="Q255" s="47"/>
      <c r="R255" s="47"/>
    </row>
    <row r="256">
      <c r="A256" s="49"/>
      <c r="B256" s="48"/>
      <c r="C256" s="48"/>
      <c r="D256" s="49"/>
      <c r="E256" s="49"/>
      <c r="F256" s="49"/>
      <c r="G256" s="49"/>
      <c r="H256" s="50"/>
      <c r="I256" s="50"/>
      <c r="J256" s="48"/>
      <c r="K256" s="48"/>
      <c r="L256" s="48"/>
      <c r="M256" s="48"/>
      <c r="N256" s="51" t="b">
        <v>0</v>
      </c>
      <c r="O256" s="47"/>
      <c r="P256" s="47"/>
      <c r="Q256" s="47"/>
      <c r="R256" s="47"/>
    </row>
    <row r="257">
      <c r="A257" s="49"/>
      <c r="B257" s="48"/>
      <c r="C257" s="48"/>
      <c r="D257" s="49"/>
      <c r="E257" s="49"/>
      <c r="F257" s="49"/>
      <c r="G257" s="49"/>
      <c r="H257" s="50"/>
      <c r="I257" s="50"/>
      <c r="J257" s="48"/>
      <c r="K257" s="48"/>
      <c r="L257" s="48"/>
      <c r="M257" s="48"/>
      <c r="N257" s="51" t="b">
        <v>0</v>
      </c>
      <c r="O257" s="47"/>
      <c r="P257" s="47"/>
      <c r="Q257" s="47"/>
      <c r="R257" s="47"/>
    </row>
    <row r="258">
      <c r="A258" s="49"/>
      <c r="B258" s="48"/>
      <c r="C258" s="48"/>
      <c r="D258" s="49"/>
      <c r="E258" s="49"/>
      <c r="F258" s="49"/>
      <c r="G258" s="49"/>
      <c r="H258" s="50"/>
      <c r="I258" s="50"/>
      <c r="J258" s="48"/>
      <c r="K258" s="48"/>
      <c r="L258" s="48"/>
      <c r="M258" s="48"/>
      <c r="N258" s="51" t="b">
        <v>0</v>
      </c>
      <c r="O258" s="47"/>
      <c r="P258" s="47"/>
      <c r="Q258" s="47"/>
      <c r="R258" s="47"/>
    </row>
    <row r="259">
      <c r="A259" s="49"/>
      <c r="B259" s="48"/>
      <c r="C259" s="48"/>
      <c r="D259" s="49"/>
      <c r="E259" s="49"/>
      <c r="F259" s="49"/>
      <c r="G259" s="49"/>
      <c r="H259" s="50"/>
      <c r="I259" s="50"/>
      <c r="J259" s="48"/>
      <c r="K259" s="48"/>
      <c r="L259" s="48"/>
      <c r="M259" s="48"/>
      <c r="N259" s="51" t="b">
        <v>0</v>
      </c>
      <c r="O259" s="47"/>
      <c r="P259" s="47"/>
      <c r="Q259" s="47"/>
      <c r="R259" s="47"/>
    </row>
    <row r="260">
      <c r="A260" s="49"/>
      <c r="B260" s="48"/>
      <c r="C260" s="48"/>
      <c r="D260" s="49"/>
      <c r="E260" s="49"/>
      <c r="F260" s="49"/>
      <c r="G260" s="49"/>
      <c r="H260" s="50"/>
      <c r="I260" s="50"/>
      <c r="J260" s="48"/>
      <c r="K260" s="48"/>
      <c r="L260" s="48"/>
      <c r="M260" s="48"/>
      <c r="N260" s="51" t="b">
        <v>0</v>
      </c>
      <c r="O260" s="47"/>
      <c r="P260" s="47"/>
      <c r="Q260" s="47"/>
      <c r="R260" s="47"/>
    </row>
    <row r="261">
      <c r="A261" s="49"/>
      <c r="B261" s="48"/>
      <c r="C261" s="48"/>
      <c r="D261" s="49"/>
      <c r="E261" s="49"/>
      <c r="F261" s="49"/>
      <c r="G261" s="49"/>
      <c r="H261" s="50"/>
      <c r="I261" s="50"/>
      <c r="J261" s="48"/>
      <c r="K261" s="48"/>
      <c r="L261" s="48"/>
      <c r="M261" s="48"/>
      <c r="N261" s="51" t="b">
        <v>0</v>
      </c>
      <c r="O261" s="47"/>
      <c r="P261" s="47"/>
      <c r="Q261" s="47"/>
      <c r="R261" s="47"/>
    </row>
    <row r="262">
      <c r="A262" s="49"/>
      <c r="B262" s="48"/>
      <c r="C262" s="48"/>
      <c r="D262" s="49"/>
      <c r="E262" s="49"/>
      <c r="F262" s="49"/>
      <c r="G262" s="49"/>
      <c r="H262" s="50"/>
      <c r="I262" s="50"/>
      <c r="J262" s="48"/>
      <c r="K262" s="48"/>
      <c r="L262" s="48"/>
      <c r="M262" s="48"/>
      <c r="N262" s="51" t="b">
        <v>0</v>
      </c>
      <c r="O262" s="47"/>
      <c r="P262" s="47"/>
      <c r="Q262" s="47"/>
      <c r="R262" s="47"/>
    </row>
    <row r="263">
      <c r="A263" s="49"/>
      <c r="B263" s="48"/>
      <c r="C263" s="48"/>
      <c r="D263" s="49"/>
      <c r="E263" s="49"/>
      <c r="F263" s="49"/>
      <c r="G263" s="49"/>
      <c r="H263" s="50"/>
      <c r="I263" s="50"/>
      <c r="J263" s="48"/>
      <c r="K263" s="48"/>
      <c r="L263" s="48"/>
      <c r="M263" s="48"/>
      <c r="N263" s="51" t="b">
        <v>0</v>
      </c>
      <c r="O263" s="47"/>
      <c r="P263" s="47"/>
      <c r="Q263" s="47"/>
      <c r="R263" s="47"/>
    </row>
    <row r="264">
      <c r="A264" s="49"/>
      <c r="B264" s="48"/>
      <c r="C264" s="48"/>
      <c r="D264" s="49"/>
      <c r="E264" s="49"/>
      <c r="F264" s="49"/>
      <c r="G264" s="49"/>
      <c r="H264" s="50"/>
      <c r="I264" s="50"/>
      <c r="J264" s="48"/>
      <c r="K264" s="48"/>
      <c r="L264" s="48"/>
      <c r="M264" s="48"/>
      <c r="N264" s="51" t="b">
        <v>0</v>
      </c>
      <c r="O264" s="47"/>
      <c r="P264" s="47"/>
      <c r="Q264" s="47"/>
      <c r="R264" s="47"/>
    </row>
    <row r="265">
      <c r="A265" s="49"/>
      <c r="B265" s="48"/>
      <c r="C265" s="48"/>
      <c r="D265" s="49"/>
      <c r="E265" s="49"/>
      <c r="F265" s="49"/>
      <c r="G265" s="49"/>
      <c r="H265" s="50"/>
      <c r="I265" s="50"/>
      <c r="J265" s="48"/>
      <c r="K265" s="48"/>
      <c r="L265" s="48"/>
      <c r="M265" s="48"/>
      <c r="N265" s="51" t="b">
        <v>0</v>
      </c>
      <c r="O265" s="47"/>
      <c r="P265" s="47"/>
      <c r="Q265" s="47"/>
      <c r="R265" s="47"/>
    </row>
    <row r="266">
      <c r="A266" s="49"/>
      <c r="B266" s="48"/>
      <c r="C266" s="48"/>
      <c r="D266" s="49"/>
      <c r="E266" s="49"/>
      <c r="F266" s="49"/>
      <c r="G266" s="49"/>
      <c r="H266" s="50"/>
      <c r="I266" s="50"/>
      <c r="J266" s="48"/>
      <c r="K266" s="48"/>
      <c r="L266" s="48"/>
      <c r="M266" s="48"/>
      <c r="N266" s="51" t="b">
        <v>0</v>
      </c>
      <c r="O266" s="47"/>
      <c r="P266" s="47"/>
      <c r="Q266" s="47"/>
      <c r="R266" s="47"/>
    </row>
    <row r="267">
      <c r="A267" s="49"/>
      <c r="B267" s="48"/>
      <c r="C267" s="48"/>
      <c r="D267" s="49"/>
      <c r="E267" s="49"/>
      <c r="F267" s="49"/>
      <c r="G267" s="49"/>
      <c r="H267" s="50"/>
      <c r="I267" s="50"/>
      <c r="J267" s="48"/>
      <c r="K267" s="48"/>
      <c r="L267" s="48"/>
      <c r="M267" s="48"/>
      <c r="N267" s="51" t="b">
        <v>0</v>
      </c>
      <c r="O267" s="47"/>
      <c r="P267" s="47"/>
      <c r="Q267" s="47"/>
      <c r="R267" s="47"/>
    </row>
    <row r="268">
      <c r="A268" s="49"/>
      <c r="B268" s="48"/>
      <c r="C268" s="48"/>
      <c r="D268" s="49"/>
      <c r="E268" s="49"/>
      <c r="F268" s="49"/>
      <c r="G268" s="49"/>
      <c r="H268" s="50"/>
      <c r="I268" s="50"/>
      <c r="J268" s="48"/>
      <c r="K268" s="48"/>
      <c r="L268" s="48"/>
      <c r="M268" s="48"/>
      <c r="N268" s="51" t="b">
        <v>0</v>
      </c>
      <c r="O268" s="47"/>
      <c r="P268" s="47"/>
      <c r="Q268" s="47"/>
      <c r="R268" s="47"/>
    </row>
    <row r="269">
      <c r="A269" s="49"/>
      <c r="B269" s="48"/>
      <c r="C269" s="48"/>
      <c r="D269" s="49"/>
      <c r="E269" s="49"/>
      <c r="F269" s="49"/>
      <c r="G269" s="49"/>
      <c r="H269" s="50"/>
      <c r="I269" s="50"/>
      <c r="J269" s="48"/>
      <c r="K269" s="48"/>
      <c r="L269" s="48"/>
      <c r="M269" s="48"/>
      <c r="N269" s="51" t="b">
        <v>0</v>
      </c>
      <c r="O269" s="47"/>
      <c r="P269" s="47"/>
      <c r="Q269" s="47"/>
      <c r="R269" s="47"/>
    </row>
    <row r="270">
      <c r="A270" s="49"/>
      <c r="B270" s="48"/>
      <c r="C270" s="48"/>
      <c r="D270" s="49"/>
      <c r="E270" s="49"/>
      <c r="F270" s="49"/>
      <c r="G270" s="49"/>
      <c r="H270" s="50"/>
      <c r="I270" s="50"/>
      <c r="J270" s="48"/>
      <c r="K270" s="48"/>
      <c r="L270" s="48"/>
      <c r="M270" s="48"/>
      <c r="N270" s="51" t="b">
        <v>0</v>
      </c>
      <c r="O270" s="47"/>
      <c r="P270" s="47"/>
      <c r="Q270" s="47"/>
      <c r="R270" s="47"/>
    </row>
    <row r="271">
      <c r="A271" s="49"/>
      <c r="B271" s="48"/>
      <c r="C271" s="48"/>
      <c r="D271" s="49"/>
      <c r="E271" s="49"/>
      <c r="F271" s="49"/>
      <c r="G271" s="49"/>
      <c r="H271" s="50"/>
      <c r="I271" s="50"/>
      <c r="J271" s="48"/>
      <c r="K271" s="48"/>
      <c r="L271" s="48"/>
      <c r="M271" s="48"/>
      <c r="N271" s="51" t="b">
        <v>0</v>
      </c>
      <c r="O271" s="47"/>
      <c r="P271" s="47"/>
      <c r="Q271" s="47"/>
      <c r="R271" s="47"/>
    </row>
    <row r="272">
      <c r="A272" s="49"/>
      <c r="B272" s="48"/>
      <c r="C272" s="48"/>
      <c r="D272" s="49"/>
      <c r="E272" s="49"/>
      <c r="F272" s="49"/>
      <c r="G272" s="49"/>
      <c r="H272" s="50"/>
      <c r="I272" s="50"/>
      <c r="J272" s="48"/>
      <c r="K272" s="48"/>
      <c r="L272" s="48"/>
      <c r="M272" s="48"/>
      <c r="N272" s="51" t="b">
        <v>0</v>
      </c>
      <c r="O272" s="47"/>
      <c r="P272" s="47"/>
      <c r="Q272" s="47"/>
      <c r="R272" s="47"/>
    </row>
    <row r="273">
      <c r="A273" s="49"/>
      <c r="B273" s="48"/>
      <c r="C273" s="48"/>
      <c r="D273" s="49"/>
      <c r="E273" s="49"/>
      <c r="F273" s="49"/>
      <c r="G273" s="49"/>
      <c r="H273" s="50"/>
      <c r="I273" s="50"/>
      <c r="J273" s="48"/>
      <c r="K273" s="48"/>
      <c r="L273" s="48"/>
      <c r="M273" s="48"/>
      <c r="N273" s="51" t="b">
        <v>0</v>
      </c>
      <c r="O273" s="47"/>
      <c r="P273" s="47"/>
      <c r="Q273" s="47"/>
      <c r="R273" s="47"/>
    </row>
    <row r="274">
      <c r="A274" s="49"/>
      <c r="B274" s="48"/>
      <c r="C274" s="48"/>
      <c r="D274" s="49"/>
      <c r="E274" s="49"/>
      <c r="F274" s="49"/>
      <c r="G274" s="49"/>
      <c r="H274" s="50"/>
      <c r="I274" s="50"/>
      <c r="J274" s="48"/>
      <c r="K274" s="48"/>
      <c r="L274" s="48"/>
      <c r="M274" s="48"/>
      <c r="N274" s="51" t="b">
        <v>0</v>
      </c>
      <c r="O274" s="47"/>
      <c r="P274" s="47"/>
      <c r="Q274" s="47"/>
      <c r="R274" s="47"/>
    </row>
    <row r="275">
      <c r="A275" s="49"/>
      <c r="B275" s="48"/>
      <c r="C275" s="48"/>
      <c r="D275" s="49"/>
      <c r="E275" s="49"/>
      <c r="F275" s="49"/>
      <c r="G275" s="49"/>
      <c r="H275" s="50"/>
      <c r="I275" s="50"/>
      <c r="J275" s="48"/>
      <c r="K275" s="48"/>
      <c r="L275" s="48"/>
      <c r="M275" s="48"/>
      <c r="N275" s="51" t="b">
        <v>0</v>
      </c>
      <c r="O275" s="47"/>
      <c r="P275" s="47"/>
      <c r="Q275" s="47"/>
      <c r="R275" s="47"/>
    </row>
    <row r="276">
      <c r="A276" s="49"/>
      <c r="B276" s="48"/>
      <c r="C276" s="48"/>
      <c r="D276" s="49"/>
      <c r="E276" s="49"/>
      <c r="F276" s="49"/>
      <c r="G276" s="49"/>
      <c r="H276" s="50"/>
      <c r="I276" s="50"/>
      <c r="J276" s="48"/>
      <c r="K276" s="48"/>
      <c r="L276" s="48"/>
      <c r="M276" s="48"/>
      <c r="N276" s="51" t="b">
        <v>0</v>
      </c>
      <c r="O276" s="47"/>
      <c r="P276" s="47"/>
      <c r="Q276" s="47"/>
      <c r="R276" s="47"/>
    </row>
    <row r="277">
      <c r="A277" s="49"/>
      <c r="B277" s="48"/>
      <c r="C277" s="48"/>
      <c r="D277" s="49"/>
      <c r="E277" s="49"/>
      <c r="F277" s="49"/>
      <c r="G277" s="49"/>
      <c r="H277" s="50"/>
      <c r="I277" s="50"/>
      <c r="J277" s="48"/>
      <c r="K277" s="48"/>
      <c r="L277" s="48"/>
      <c r="M277" s="48"/>
      <c r="N277" s="51" t="b">
        <v>0</v>
      </c>
      <c r="O277" s="47"/>
      <c r="P277" s="47"/>
      <c r="Q277" s="47"/>
      <c r="R277" s="47"/>
    </row>
    <row r="278">
      <c r="A278" s="49"/>
      <c r="B278" s="48"/>
      <c r="C278" s="48"/>
      <c r="D278" s="49"/>
      <c r="E278" s="49"/>
      <c r="F278" s="49"/>
      <c r="G278" s="49"/>
      <c r="H278" s="50"/>
      <c r="I278" s="50"/>
      <c r="J278" s="48"/>
      <c r="K278" s="48"/>
      <c r="L278" s="48"/>
      <c r="M278" s="48"/>
      <c r="N278" s="51" t="b">
        <v>0</v>
      </c>
      <c r="O278" s="47"/>
      <c r="P278" s="47"/>
      <c r="Q278" s="47"/>
      <c r="R278" s="47"/>
    </row>
    <row r="279">
      <c r="A279" s="49"/>
      <c r="B279" s="48"/>
      <c r="C279" s="48"/>
      <c r="D279" s="49"/>
      <c r="E279" s="49"/>
      <c r="F279" s="49"/>
      <c r="G279" s="49"/>
      <c r="H279" s="50"/>
      <c r="I279" s="50"/>
      <c r="J279" s="48"/>
      <c r="K279" s="48"/>
      <c r="L279" s="48"/>
      <c r="M279" s="48"/>
      <c r="N279" s="51" t="b">
        <v>0</v>
      </c>
      <c r="O279" s="47"/>
      <c r="P279" s="47"/>
      <c r="Q279" s="47"/>
      <c r="R279" s="47"/>
    </row>
    <row r="280">
      <c r="A280" s="49"/>
      <c r="B280" s="48"/>
      <c r="C280" s="48"/>
      <c r="D280" s="49"/>
      <c r="E280" s="49"/>
      <c r="F280" s="49"/>
      <c r="G280" s="49"/>
      <c r="H280" s="50"/>
      <c r="I280" s="50"/>
      <c r="J280" s="48"/>
      <c r="K280" s="48"/>
      <c r="L280" s="48"/>
      <c r="M280" s="48"/>
      <c r="N280" s="51" t="b">
        <v>0</v>
      </c>
      <c r="O280" s="47"/>
      <c r="P280" s="47"/>
      <c r="Q280" s="47"/>
      <c r="R280" s="47"/>
    </row>
    <row r="281">
      <c r="A281" s="49"/>
      <c r="B281" s="48"/>
      <c r="C281" s="48"/>
      <c r="D281" s="49"/>
      <c r="E281" s="49"/>
      <c r="F281" s="49"/>
      <c r="G281" s="49"/>
      <c r="H281" s="50"/>
      <c r="I281" s="50"/>
      <c r="J281" s="48"/>
      <c r="K281" s="48"/>
      <c r="L281" s="48"/>
      <c r="M281" s="48"/>
      <c r="N281" s="51" t="b">
        <v>0</v>
      </c>
      <c r="O281" s="47"/>
      <c r="P281" s="47"/>
      <c r="Q281" s="47"/>
      <c r="R281" s="47"/>
    </row>
    <row r="282">
      <c r="A282" s="49"/>
      <c r="B282" s="48"/>
      <c r="C282" s="48"/>
      <c r="D282" s="49"/>
      <c r="E282" s="49"/>
      <c r="F282" s="49"/>
      <c r="G282" s="49"/>
      <c r="H282" s="50"/>
      <c r="I282" s="50"/>
      <c r="J282" s="48"/>
      <c r="K282" s="48"/>
      <c r="L282" s="48"/>
      <c r="M282" s="48"/>
      <c r="N282" s="51" t="b">
        <v>0</v>
      </c>
      <c r="O282" s="47"/>
      <c r="P282" s="47"/>
      <c r="Q282" s="47"/>
      <c r="R282" s="47"/>
    </row>
    <row r="283">
      <c r="A283" s="49"/>
      <c r="B283" s="48"/>
      <c r="C283" s="48"/>
      <c r="D283" s="49"/>
      <c r="E283" s="49"/>
      <c r="F283" s="49"/>
      <c r="G283" s="49"/>
      <c r="H283" s="50"/>
      <c r="I283" s="50"/>
      <c r="J283" s="48"/>
      <c r="K283" s="48"/>
      <c r="L283" s="48"/>
      <c r="M283" s="48"/>
      <c r="N283" s="51" t="b">
        <v>0</v>
      </c>
      <c r="O283" s="47"/>
      <c r="P283" s="47"/>
      <c r="Q283" s="47"/>
      <c r="R283" s="47"/>
    </row>
    <row r="284">
      <c r="A284" s="49"/>
      <c r="B284" s="48"/>
      <c r="C284" s="48"/>
      <c r="D284" s="49"/>
      <c r="E284" s="49"/>
      <c r="F284" s="49"/>
      <c r="G284" s="49"/>
      <c r="H284" s="50"/>
      <c r="I284" s="50"/>
      <c r="J284" s="48"/>
      <c r="K284" s="48"/>
      <c r="L284" s="48"/>
      <c r="M284" s="48"/>
      <c r="N284" s="51" t="b">
        <v>0</v>
      </c>
      <c r="O284" s="47"/>
      <c r="P284" s="47"/>
      <c r="Q284" s="47"/>
      <c r="R284" s="47"/>
    </row>
    <row r="285">
      <c r="A285" s="49"/>
      <c r="B285" s="48"/>
      <c r="C285" s="48"/>
      <c r="D285" s="49"/>
      <c r="E285" s="49"/>
      <c r="F285" s="49"/>
      <c r="G285" s="49"/>
      <c r="H285" s="50"/>
      <c r="I285" s="50"/>
      <c r="J285" s="48"/>
      <c r="K285" s="48"/>
      <c r="L285" s="48"/>
      <c r="M285" s="48"/>
      <c r="N285" s="51" t="b">
        <v>0</v>
      </c>
      <c r="O285" s="47"/>
      <c r="P285" s="47"/>
      <c r="Q285" s="47"/>
      <c r="R285" s="47"/>
    </row>
    <row r="286">
      <c r="A286" s="49"/>
      <c r="B286" s="48"/>
      <c r="C286" s="48"/>
      <c r="D286" s="49"/>
      <c r="E286" s="49"/>
      <c r="F286" s="49"/>
      <c r="G286" s="49"/>
      <c r="H286" s="50"/>
      <c r="I286" s="50"/>
      <c r="J286" s="48"/>
      <c r="K286" s="48"/>
      <c r="L286" s="48"/>
      <c r="M286" s="48"/>
      <c r="N286" s="51" t="b">
        <v>0</v>
      </c>
      <c r="O286" s="47"/>
      <c r="P286" s="47"/>
      <c r="Q286" s="47"/>
      <c r="R286" s="47"/>
    </row>
    <row r="287">
      <c r="A287" s="49"/>
      <c r="B287" s="48"/>
      <c r="C287" s="48"/>
      <c r="D287" s="49"/>
      <c r="E287" s="49"/>
      <c r="F287" s="49"/>
      <c r="G287" s="49"/>
      <c r="H287" s="50"/>
      <c r="I287" s="50"/>
      <c r="J287" s="48"/>
      <c r="K287" s="48"/>
      <c r="L287" s="48"/>
      <c r="M287" s="48"/>
      <c r="N287" s="51" t="b">
        <v>0</v>
      </c>
      <c r="O287" s="47"/>
      <c r="P287" s="47"/>
      <c r="Q287" s="47"/>
      <c r="R287" s="47"/>
    </row>
    <row r="288">
      <c r="A288" s="49"/>
      <c r="B288" s="48"/>
      <c r="C288" s="48"/>
      <c r="D288" s="49"/>
      <c r="E288" s="49"/>
      <c r="F288" s="49"/>
      <c r="G288" s="49"/>
      <c r="H288" s="50"/>
      <c r="I288" s="50"/>
      <c r="J288" s="48"/>
      <c r="K288" s="48"/>
      <c r="L288" s="48"/>
      <c r="M288" s="48"/>
      <c r="N288" s="51" t="b">
        <v>0</v>
      </c>
      <c r="O288" s="47"/>
      <c r="P288" s="47"/>
      <c r="Q288" s="47"/>
      <c r="R288" s="47"/>
    </row>
    <row r="289">
      <c r="A289" s="49"/>
      <c r="B289" s="48"/>
      <c r="C289" s="48"/>
      <c r="D289" s="49"/>
      <c r="E289" s="49"/>
      <c r="F289" s="49"/>
      <c r="G289" s="49"/>
      <c r="H289" s="50"/>
      <c r="I289" s="50"/>
      <c r="J289" s="48"/>
      <c r="K289" s="48"/>
      <c r="L289" s="48"/>
      <c r="M289" s="48"/>
      <c r="N289" s="51" t="b">
        <v>0</v>
      </c>
      <c r="O289" s="47"/>
      <c r="P289" s="47"/>
      <c r="Q289" s="47"/>
      <c r="R289" s="47"/>
    </row>
    <row r="290">
      <c r="A290" s="49"/>
      <c r="B290" s="48"/>
      <c r="C290" s="48"/>
      <c r="D290" s="49"/>
      <c r="E290" s="49"/>
      <c r="F290" s="49"/>
      <c r="G290" s="49"/>
      <c r="H290" s="50"/>
      <c r="I290" s="50"/>
      <c r="J290" s="48"/>
      <c r="K290" s="48"/>
      <c r="L290" s="48"/>
      <c r="M290" s="48"/>
      <c r="N290" s="51" t="b">
        <v>0</v>
      </c>
      <c r="O290" s="47"/>
      <c r="P290" s="47"/>
      <c r="Q290" s="47"/>
      <c r="R290" s="47"/>
    </row>
    <row r="291">
      <c r="A291" s="49"/>
      <c r="B291" s="48"/>
      <c r="C291" s="48"/>
      <c r="D291" s="49"/>
      <c r="E291" s="49"/>
      <c r="F291" s="49"/>
      <c r="G291" s="49"/>
      <c r="H291" s="50"/>
      <c r="I291" s="50"/>
      <c r="J291" s="48"/>
      <c r="K291" s="48"/>
      <c r="L291" s="48"/>
      <c r="M291" s="48"/>
      <c r="N291" s="51" t="b">
        <v>0</v>
      </c>
      <c r="O291" s="47"/>
      <c r="P291" s="47"/>
      <c r="Q291" s="47"/>
      <c r="R291" s="47"/>
    </row>
    <row r="292">
      <c r="A292" s="49"/>
      <c r="B292" s="48"/>
      <c r="C292" s="48"/>
      <c r="D292" s="49"/>
      <c r="E292" s="49"/>
      <c r="F292" s="49"/>
      <c r="G292" s="49"/>
      <c r="H292" s="50"/>
      <c r="I292" s="50"/>
      <c r="J292" s="48"/>
      <c r="K292" s="48"/>
      <c r="L292" s="48"/>
      <c r="M292" s="48"/>
      <c r="N292" s="51" t="b">
        <v>0</v>
      </c>
      <c r="O292" s="47"/>
      <c r="P292" s="47"/>
      <c r="Q292" s="47"/>
      <c r="R292" s="47"/>
    </row>
    <row r="293">
      <c r="A293" s="49"/>
      <c r="B293" s="48"/>
      <c r="C293" s="48"/>
      <c r="D293" s="49"/>
      <c r="E293" s="49"/>
      <c r="F293" s="49"/>
      <c r="G293" s="49"/>
      <c r="H293" s="50"/>
      <c r="I293" s="50"/>
      <c r="J293" s="48"/>
      <c r="K293" s="48"/>
      <c r="L293" s="48"/>
      <c r="M293" s="48"/>
      <c r="N293" s="51" t="b">
        <v>0</v>
      </c>
      <c r="O293" s="47"/>
      <c r="P293" s="47"/>
      <c r="Q293" s="47"/>
      <c r="R293" s="47"/>
    </row>
    <row r="294">
      <c r="A294" s="49"/>
      <c r="B294" s="48"/>
      <c r="C294" s="48"/>
      <c r="D294" s="49"/>
      <c r="E294" s="49"/>
      <c r="F294" s="49"/>
      <c r="G294" s="49"/>
      <c r="H294" s="50"/>
      <c r="I294" s="50"/>
      <c r="J294" s="48"/>
      <c r="K294" s="48"/>
      <c r="L294" s="48"/>
      <c r="M294" s="48"/>
      <c r="N294" s="51" t="b">
        <v>0</v>
      </c>
      <c r="O294" s="47"/>
      <c r="P294" s="47"/>
      <c r="Q294" s="47"/>
      <c r="R294" s="47"/>
    </row>
    <row r="295">
      <c r="A295" s="49"/>
      <c r="B295" s="48"/>
      <c r="C295" s="48"/>
      <c r="D295" s="49"/>
      <c r="E295" s="49"/>
      <c r="F295" s="49"/>
      <c r="G295" s="49"/>
      <c r="H295" s="50"/>
      <c r="I295" s="50"/>
      <c r="J295" s="48"/>
      <c r="K295" s="48"/>
      <c r="L295" s="48"/>
      <c r="M295" s="48"/>
      <c r="N295" s="51" t="b">
        <v>0</v>
      </c>
      <c r="O295" s="47"/>
      <c r="P295" s="47"/>
      <c r="Q295" s="47"/>
      <c r="R295" s="47"/>
    </row>
    <row r="296">
      <c r="A296" s="49"/>
      <c r="B296" s="48"/>
      <c r="C296" s="48"/>
      <c r="D296" s="49"/>
      <c r="E296" s="49"/>
      <c r="F296" s="49"/>
      <c r="G296" s="49"/>
      <c r="H296" s="50"/>
      <c r="I296" s="50"/>
      <c r="J296" s="48"/>
      <c r="K296" s="48"/>
      <c r="L296" s="48"/>
      <c r="M296" s="48"/>
      <c r="N296" s="51" t="b">
        <v>0</v>
      </c>
      <c r="O296" s="47"/>
      <c r="P296" s="47"/>
      <c r="Q296" s="47"/>
      <c r="R296" s="47"/>
    </row>
    <row r="297">
      <c r="A297" s="49"/>
      <c r="B297" s="48"/>
      <c r="C297" s="48"/>
      <c r="D297" s="49"/>
      <c r="E297" s="49"/>
      <c r="F297" s="49"/>
      <c r="G297" s="49"/>
      <c r="H297" s="50"/>
      <c r="I297" s="50"/>
      <c r="J297" s="48"/>
      <c r="K297" s="48"/>
      <c r="L297" s="48"/>
      <c r="M297" s="48"/>
      <c r="N297" s="51" t="b">
        <v>0</v>
      </c>
      <c r="O297" s="47"/>
      <c r="P297" s="47"/>
      <c r="Q297" s="47"/>
      <c r="R297" s="47"/>
    </row>
    <row r="298">
      <c r="A298" s="49"/>
      <c r="B298" s="48"/>
      <c r="C298" s="48"/>
      <c r="D298" s="49"/>
      <c r="E298" s="49"/>
      <c r="F298" s="49"/>
      <c r="G298" s="49"/>
      <c r="H298" s="50"/>
      <c r="I298" s="50"/>
      <c r="J298" s="48"/>
      <c r="K298" s="48"/>
      <c r="L298" s="48"/>
      <c r="M298" s="48"/>
      <c r="N298" s="51" t="b">
        <v>0</v>
      </c>
      <c r="O298" s="47"/>
      <c r="P298" s="47"/>
      <c r="Q298" s="47"/>
      <c r="R298" s="47"/>
    </row>
    <row r="299">
      <c r="A299" s="49"/>
      <c r="B299" s="48"/>
      <c r="C299" s="48"/>
      <c r="D299" s="49"/>
      <c r="E299" s="49"/>
      <c r="F299" s="49"/>
      <c r="G299" s="49"/>
      <c r="H299" s="50"/>
      <c r="I299" s="50"/>
      <c r="J299" s="48"/>
      <c r="K299" s="48"/>
      <c r="L299" s="48"/>
      <c r="M299" s="48"/>
      <c r="N299" s="51" t="b">
        <v>0</v>
      </c>
      <c r="O299" s="47"/>
      <c r="P299" s="47"/>
      <c r="Q299" s="47"/>
      <c r="R299" s="47"/>
    </row>
    <row r="300">
      <c r="A300" s="49"/>
      <c r="B300" s="48"/>
      <c r="C300" s="48"/>
      <c r="D300" s="49"/>
      <c r="E300" s="49"/>
      <c r="F300" s="49"/>
      <c r="G300" s="49"/>
      <c r="H300" s="50"/>
      <c r="I300" s="50"/>
      <c r="J300" s="48"/>
      <c r="K300" s="48"/>
      <c r="L300" s="48"/>
      <c r="M300" s="48"/>
      <c r="N300" s="51" t="b">
        <v>0</v>
      </c>
      <c r="O300" s="47"/>
      <c r="P300" s="47"/>
      <c r="Q300" s="47"/>
      <c r="R300" s="47"/>
    </row>
    <row r="301">
      <c r="A301" s="49"/>
      <c r="B301" s="48"/>
      <c r="C301" s="48"/>
      <c r="D301" s="49"/>
      <c r="E301" s="49"/>
      <c r="F301" s="49"/>
      <c r="G301" s="49"/>
      <c r="H301" s="50"/>
      <c r="I301" s="50"/>
      <c r="J301" s="48"/>
      <c r="K301" s="48"/>
      <c r="L301" s="48"/>
      <c r="M301" s="48"/>
      <c r="N301" s="51" t="b">
        <v>0</v>
      </c>
      <c r="O301" s="47"/>
      <c r="P301" s="47"/>
      <c r="Q301" s="47"/>
      <c r="R301" s="47"/>
    </row>
    <row r="302">
      <c r="A302" s="49"/>
      <c r="B302" s="48"/>
      <c r="C302" s="48"/>
      <c r="D302" s="49"/>
      <c r="E302" s="49"/>
      <c r="F302" s="49"/>
      <c r="G302" s="49"/>
      <c r="H302" s="50"/>
      <c r="I302" s="50"/>
      <c r="J302" s="48"/>
      <c r="K302" s="48"/>
      <c r="L302" s="48"/>
      <c r="M302" s="48"/>
      <c r="N302" s="51" t="b">
        <v>0</v>
      </c>
      <c r="O302" s="47"/>
      <c r="P302" s="47"/>
      <c r="Q302" s="47"/>
      <c r="R302" s="47"/>
    </row>
    <row r="303">
      <c r="A303" s="49"/>
      <c r="B303" s="48"/>
      <c r="C303" s="48"/>
      <c r="D303" s="49"/>
      <c r="E303" s="49"/>
      <c r="F303" s="49"/>
      <c r="G303" s="49"/>
      <c r="H303" s="50"/>
      <c r="I303" s="50"/>
      <c r="J303" s="48"/>
      <c r="K303" s="48"/>
      <c r="L303" s="48"/>
      <c r="M303" s="48"/>
      <c r="N303" s="51" t="b">
        <v>0</v>
      </c>
      <c r="O303" s="47"/>
      <c r="P303" s="47"/>
      <c r="Q303" s="47"/>
      <c r="R303" s="47"/>
    </row>
    <row r="304">
      <c r="A304" s="49"/>
      <c r="B304" s="48"/>
      <c r="C304" s="48"/>
      <c r="D304" s="49"/>
      <c r="E304" s="49"/>
      <c r="F304" s="49"/>
      <c r="G304" s="49"/>
      <c r="H304" s="50"/>
      <c r="I304" s="50"/>
      <c r="J304" s="48"/>
      <c r="K304" s="48"/>
      <c r="L304" s="48"/>
      <c r="M304" s="48"/>
      <c r="N304" s="51" t="b">
        <v>0</v>
      </c>
      <c r="O304" s="47"/>
      <c r="P304" s="47"/>
      <c r="Q304" s="47"/>
      <c r="R304" s="47"/>
    </row>
    <row r="305">
      <c r="A305" s="49"/>
      <c r="B305" s="48"/>
      <c r="C305" s="48"/>
      <c r="D305" s="49"/>
      <c r="E305" s="49"/>
      <c r="F305" s="49"/>
      <c r="G305" s="49"/>
      <c r="H305" s="50"/>
      <c r="I305" s="50"/>
      <c r="J305" s="48"/>
      <c r="K305" s="48"/>
      <c r="L305" s="48"/>
      <c r="M305" s="48"/>
      <c r="N305" s="51" t="b">
        <v>0</v>
      </c>
      <c r="O305" s="47"/>
      <c r="P305" s="47"/>
      <c r="Q305" s="47"/>
      <c r="R305" s="47"/>
    </row>
    <row r="306">
      <c r="A306" s="49"/>
      <c r="B306" s="48"/>
      <c r="C306" s="48"/>
      <c r="D306" s="49"/>
      <c r="E306" s="49"/>
      <c r="F306" s="49"/>
      <c r="G306" s="49"/>
      <c r="H306" s="50"/>
      <c r="I306" s="50"/>
      <c r="J306" s="48"/>
      <c r="K306" s="48"/>
      <c r="L306" s="48"/>
      <c r="M306" s="48"/>
      <c r="N306" s="51" t="b">
        <v>0</v>
      </c>
      <c r="O306" s="47"/>
      <c r="P306" s="47"/>
      <c r="Q306" s="47"/>
      <c r="R306" s="47"/>
    </row>
    <row r="307">
      <c r="A307" s="49"/>
      <c r="B307" s="48"/>
      <c r="C307" s="48"/>
      <c r="D307" s="49"/>
      <c r="E307" s="49"/>
      <c r="F307" s="49"/>
      <c r="G307" s="49"/>
      <c r="H307" s="50"/>
      <c r="I307" s="50"/>
      <c r="J307" s="48"/>
      <c r="K307" s="48"/>
      <c r="L307" s="48"/>
      <c r="M307" s="48"/>
      <c r="N307" s="51" t="b">
        <v>0</v>
      </c>
      <c r="O307" s="47"/>
      <c r="P307" s="47"/>
      <c r="Q307" s="47"/>
      <c r="R307" s="47"/>
    </row>
    <row r="308">
      <c r="A308" s="49"/>
      <c r="B308" s="48"/>
      <c r="C308" s="48"/>
      <c r="D308" s="49"/>
      <c r="E308" s="49"/>
      <c r="F308" s="49"/>
      <c r="G308" s="49"/>
      <c r="H308" s="50"/>
      <c r="I308" s="50"/>
      <c r="J308" s="48"/>
      <c r="K308" s="48"/>
      <c r="L308" s="48"/>
      <c r="M308" s="48"/>
      <c r="N308" s="51" t="b">
        <v>0</v>
      </c>
      <c r="O308" s="47"/>
      <c r="P308" s="47"/>
      <c r="Q308" s="47"/>
      <c r="R308" s="47"/>
    </row>
    <row r="309">
      <c r="A309" s="49"/>
      <c r="B309" s="48"/>
      <c r="C309" s="48"/>
      <c r="D309" s="49"/>
      <c r="E309" s="49"/>
      <c r="F309" s="49"/>
      <c r="G309" s="49"/>
      <c r="H309" s="50"/>
      <c r="I309" s="50"/>
      <c r="J309" s="48"/>
      <c r="K309" s="48"/>
      <c r="L309" s="48"/>
      <c r="M309" s="48"/>
      <c r="N309" s="51" t="b">
        <v>0</v>
      </c>
      <c r="O309" s="47"/>
      <c r="P309" s="47"/>
      <c r="Q309" s="47"/>
      <c r="R309" s="47"/>
    </row>
    <row r="310">
      <c r="A310" s="49"/>
      <c r="B310" s="48"/>
      <c r="C310" s="48"/>
      <c r="D310" s="49"/>
      <c r="E310" s="49"/>
      <c r="F310" s="49"/>
      <c r="G310" s="49"/>
      <c r="H310" s="50"/>
      <c r="I310" s="50"/>
      <c r="J310" s="48"/>
      <c r="K310" s="48"/>
      <c r="L310" s="48"/>
      <c r="M310" s="48"/>
      <c r="N310" s="51" t="b">
        <v>0</v>
      </c>
      <c r="O310" s="47"/>
      <c r="P310" s="47"/>
      <c r="Q310" s="47"/>
      <c r="R310" s="47"/>
    </row>
    <row r="311">
      <c r="A311" s="49"/>
      <c r="B311" s="48"/>
      <c r="C311" s="48"/>
      <c r="D311" s="49"/>
      <c r="E311" s="49"/>
      <c r="F311" s="49"/>
      <c r="G311" s="49"/>
      <c r="H311" s="50"/>
      <c r="I311" s="50"/>
      <c r="J311" s="48"/>
      <c r="K311" s="48"/>
      <c r="L311" s="48"/>
      <c r="M311" s="48"/>
      <c r="N311" s="51" t="b">
        <v>0</v>
      </c>
      <c r="O311" s="47"/>
      <c r="P311" s="47"/>
      <c r="Q311" s="47"/>
      <c r="R311" s="47"/>
    </row>
    <row r="312">
      <c r="A312" s="49"/>
      <c r="B312" s="48"/>
      <c r="C312" s="48"/>
      <c r="D312" s="49"/>
      <c r="E312" s="49"/>
      <c r="F312" s="49"/>
      <c r="G312" s="49"/>
      <c r="H312" s="50"/>
      <c r="I312" s="50"/>
      <c r="J312" s="48"/>
      <c r="K312" s="48"/>
      <c r="L312" s="48"/>
      <c r="M312" s="48"/>
      <c r="N312" s="51" t="b">
        <v>0</v>
      </c>
      <c r="O312" s="47"/>
      <c r="P312" s="47"/>
      <c r="Q312" s="47"/>
      <c r="R312" s="47"/>
    </row>
    <row r="313">
      <c r="A313" s="49"/>
      <c r="B313" s="48"/>
      <c r="C313" s="48"/>
      <c r="D313" s="49"/>
      <c r="E313" s="49"/>
      <c r="F313" s="49"/>
      <c r="G313" s="49"/>
      <c r="H313" s="50"/>
      <c r="I313" s="50"/>
      <c r="J313" s="48"/>
      <c r="K313" s="48"/>
      <c r="L313" s="48"/>
      <c r="M313" s="48"/>
      <c r="N313" s="51" t="b">
        <v>0</v>
      </c>
      <c r="O313" s="47"/>
      <c r="P313" s="47"/>
      <c r="Q313" s="47"/>
      <c r="R313" s="47"/>
    </row>
    <row r="314">
      <c r="A314" s="49"/>
      <c r="B314" s="48"/>
      <c r="C314" s="48"/>
      <c r="D314" s="49"/>
      <c r="E314" s="49"/>
      <c r="F314" s="49"/>
      <c r="G314" s="49"/>
      <c r="H314" s="50"/>
      <c r="I314" s="50"/>
      <c r="J314" s="48"/>
      <c r="K314" s="48"/>
      <c r="L314" s="48"/>
      <c r="M314" s="48"/>
      <c r="N314" s="51" t="b">
        <v>0</v>
      </c>
      <c r="O314" s="47"/>
      <c r="P314" s="47"/>
      <c r="Q314" s="47"/>
      <c r="R314" s="47"/>
    </row>
    <row r="315">
      <c r="A315" s="49"/>
      <c r="B315" s="48"/>
      <c r="C315" s="48"/>
      <c r="D315" s="49"/>
      <c r="E315" s="49"/>
      <c r="F315" s="49"/>
      <c r="G315" s="49"/>
      <c r="H315" s="50"/>
      <c r="I315" s="50"/>
      <c r="J315" s="48"/>
      <c r="K315" s="48"/>
      <c r="L315" s="48"/>
      <c r="M315" s="48"/>
      <c r="N315" s="51" t="b">
        <v>0</v>
      </c>
      <c r="O315" s="47"/>
      <c r="P315" s="47"/>
      <c r="Q315" s="47"/>
      <c r="R315" s="47"/>
    </row>
    <row r="316">
      <c r="A316" s="49"/>
      <c r="B316" s="48"/>
      <c r="C316" s="48"/>
      <c r="D316" s="49"/>
      <c r="E316" s="49"/>
      <c r="F316" s="49"/>
      <c r="G316" s="49"/>
      <c r="H316" s="50"/>
      <c r="I316" s="50"/>
      <c r="J316" s="48"/>
      <c r="K316" s="48"/>
      <c r="L316" s="48"/>
      <c r="M316" s="48"/>
      <c r="N316" s="51" t="b">
        <v>0</v>
      </c>
      <c r="O316" s="47"/>
      <c r="P316" s="47"/>
      <c r="Q316" s="47"/>
      <c r="R316" s="47"/>
    </row>
    <row r="317">
      <c r="A317" s="49"/>
      <c r="B317" s="48"/>
      <c r="C317" s="48"/>
      <c r="D317" s="49"/>
      <c r="E317" s="49"/>
      <c r="F317" s="49"/>
      <c r="G317" s="49"/>
      <c r="H317" s="50"/>
      <c r="I317" s="50"/>
      <c r="J317" s="48"/>
      <c r="K317" s="48"/>
      <c r="L317" s="48"/>
      <c r="M317" s="48"/>
      <c r="N317" s="51" t="b">
        <v>0</v>
      </c>
      <c r="O317" s="47"/>
      <c r="P317" s="47"/>
      <c r="Q317" s="47"/>
      <c r="R317" s="47"/>
    </row>
    <row r="318">
      <c r="A318" s="49"/>
      <c r="B318" s="48"/>
      <c r="C318" s="48"/>
      <c r="D318" s="49"/>
      <c r="E318" s="49"/>
      <c r="F318" s="49"/>
      <c r="G318" s="49"/>
      <c r="H318" s="50"/>
      <c r="I318" s="50"/>
      <c r="J318" s="48"/>
      <c r="K318" s="48"/>
      <c r="L318" s="48"/>
      <c r="M318" s="48"/>
      <c r="N318" s="51" t="b">
        <v>0</v>
      </c>
      <c r="O318" s="47"/>
      <c r="P318" s="47"/>
      <c r="Q318" s="47"/>
      <c r="R318" s="47"/>
    </row>
    <row r="319">
      <c r="A319" s="49"/>
      <c r="B319" s="48"/>
      <c r="C319" s="48"/>
      <c r="D319" s="49"/>
      <c r="E319" s="49"/>
      <c r="F319" s="49"/>
      <c r="G319" s="49"/>
      <c r="H319" s="50"/>
      <c r="I319" s="50"/>
      <c r="J319" s="48"/>
      <c r="K319" s="48"/>
      <c r="L319" s="48"/>
      <c r="M319" s="48"/>
      <c r="N319" s="51" t="b">
        <v>0</v>
      </c>
      <c r="O319" s="47"/>
      <c r="P319" s="47"/>
      <c r="Q319" s="47"/>
      <c r="R319" s="47"/>
    </row>
    <row r="320">
      <c r="A320" s="49"/>
      <c r="B320" s="48"/>
      <c r="C320" s="48"/>
      <c r="D320" s="49"/>
      <c r="E320" s="49"/>
      <c r="F320" s="49"/>
      <c r="G320" s="49"/>
      <c r="H320" s="50"/>
      <c r="I320" s="50"/>
      <c r="J320" s="48"/>
      <c r="K320" s="48"/>
      <c r="L320" s="48"/>
      <c r="M320" s="48"/>
      <c r="N320" s="51" t="b">
        <v>0</v>
      </c>
      <c r="O320" s="47"/>
      <c r="P320" s="47"/>
      <c r="Q320" s="47"/>
      <c r="R320" s="47"/>
    </row>
    <row r="321">
      <c r="A321" s="49"/>
      <c r="B321" s="48"/>
      <c r="C321" s="48"/>
      <c r="D321" s="49"/>
      <c r="E321" s="49"/>
      <c r="F321" s="49"/>
      <c r="G321" s="49"/>
      <c r="H321" s="50"/>
      <c r="I321" s="50"/>
      <c r="J321" s="48"/>
      <c r="K321" s="48"/>
      <c r="L321" s="48"/>
      <c r="M321" s="48"/>
      <c r="N321" s="51" t="b">
        <v>0</v>
      </c>
      <c r="O321" s="47"/>
      <c r="P321" s="47"/>
      <c r="Q321" s="47"/>
      <c r="R321" s="47"/>
    </row>
    <row r="322">
      <c r="A322" s="49"/>
      <c r="B322" s="48"/>
      <c r="C322" s="48"/>
      <c r="D322" s="49"/>
      <c r="E322" s="49"/>
      <c r="F322" s="49"/>
      <c r="G322" s="49"/>
      <c r="H322" s="50"/>
      <c r="I322" s="50"/>
      <c r="J322" s="48"/>
      <c r="K322" s="48"/>
      <c r="L322" s="48"/>
      <c r="M322" s="48"/>
      <c r="N322" s="51" t="b">
        <v>0</v>
      </c>
      <c r="O322" s="47"/>
      <c r="P322" s="47"/>
      <c r="Q322" s="47"/>
      <c r="R322" s="47"/>
    </row>
    <row r="323">
      <c r="A323" s="49"/>
      <c r="B323" s="48"/>
      <c r="C323" s="48"/>
      <c r="D323" s="49"/>
      <c r="E323" s="49"/>
      <c r="F323" s="49"/>
      <c r="G323" s="49"/>
      <c r="H323" s="50"/>
      <c r="I323" s="50"/>
      <c r="J323" s="48"/>
      <c r="K323" s="48"/>
      <c r="L323" s="48"/>
      <c r="M323" s="48"/>
      <c r="N323" s="51" t="b">
        <v>0</v>
      </c>
      <c r="O323" s="47"/>
      <c r="P323" s="47"/>
      <c r="Q323" s="47"/>
      <c r="R323" s="47"/>
    </row>
    <row r="324">
      <c r="A324" s="49"/>
      <c r="B324" s="48"/>
      <c r="C324" s="48"/>
      <c r="D324" s="49"/>
      <c r="E324" s="49"/>
      <c r="F324" s="49"/>
      <c r="G324" s="49"/>
      <c r="H324" s="50"/>
      <c r="I324" s="50"/>
      <c r="J324" s="48"/>
      <c r="K324" s="48"/>
      <c r="L324" s="48"/>
      <c r="M324" s="48"/>
      <c r="N324" s="51" t="b">
        <v>0</v>
      </c>
      <c r="O324" s="47"/>
      <c r="P324" s="47"/>
      <c r="Q324" s="47"/>
      <c r="R324" s="47"/>
    </row>
    <row r="325">
      <c r="A325" s="49"/>
      <c r="B325" s="48"/>
      <c r="C325" s="48"/>
      <c r="D325" s="49"/>
      <c r="E325" s="49"/>
      <c r="F325" s="49"/>
      <c r="G325" s="49"/>
      <c r="H325" s="50"/>
      <c r="I325" s="50"/>
      <c r="J325" s="48"/>
      <c r="K325" s="48"/>
      <c r="L325" s="48"/>
      <c r="M325" s="48"/>
      <c r="N325" s="51" t="b">
        <v>0</v>
      </c>
      <c r="O325" s="47"/>
      <c r="P325" s="47"/>
      <c r="Q325" s="47"/>
      <c r="R325" s="47"/>
    </row>
    <row r="326">
      <c r="A326" s="49"/>
      <c r="B326" s="48"/>
      <c r="C326" s="48"/>
      <c r="D326" s="49"/>
      <c r="E326" s="49"/>
      <c r="F326" s="49"/>
      <c r="G326" s="49"/>
      <c r="H326" s="50"/>
      <c r="I326" s="50"/>
      <c r="J326" s="48"/>
      <c r="K326" s="48"/>
      <c r="L326" s="48"/>
      <c r="M326" s="48"/>
      <c r="N326" s="51" t="b">
        <v>0</v>
      </c>
      <c r="O326" s="47"/>
      <c r="P326" s="47"/>
      <c r="Q326" s="47"/>
      <c r="R326" s="47"/>
    </row>
    <row r="327">
      <c r="A327" s="49"/>
      <c r="B327" s="48"/>
      <c r="C327" s="48"/>
      <c r="D327" s="49"/>
      <c r="E327" s="49"/>
      <c r="F327" s="49"/>
      <c r="G327" s="49"/>
      <c r="H327" s="50"/>
      <c r="I327" s="50"/>
      <c r="J327" s="48"/>
      <c r="K327" s="48"/>
      <c r="L327" s="48"/>
      <c r="M327" s="48"/>
      <c r="N327" s="51" t="b">
        <v>0</v>
      </c>
      <c r="O327" s="47"/>
      <c r="P327" s="47"/>
      <c r="Q327" s="47"/>
      <c r="R327" s="47"/>
    </row>
    <row r="328">
      <c r="A328" s="49"/>
      <c r="B328" s="48"/>
      <c r="C328" s="48"/>
      <c r="D328" s="49"/>
      <c r="E328" s="49"/>
      <c r="F328" s="49"/>
      <c r="G328" s="49"/>
      <c r="H328" s="50"/>
      <c r="I328" s="50"/>
      <c r="J328" s="48"/>
      <c r="K328" s="48"/>
      <c r="L328" s="48"/>
      <c r="M328" s="48"/>
      <c r="N328" s="51" t="b">
        <v>0</v>
      </c>
      <c r="O328" s="47"/>
      <c r="P328" s="47"/>
      <c r="Q328" s="47"/>
      <c r="R328" s="47"/>
    </row>
    <row r="329">
      <c r="A329" s="49"/>
      <c r="B329" s="48"/>
      <c r="C329" s="48"/>
      <c r="D329" s="49"/>
      <c r="E329" s="49"/>
      <c r="F329" s="49"/>
      <c r="G329" s="49"/>
      <c r="H329" s="50"/>
      <c r="I329" s="50"/>
      <c r="J329" s="48"/>
      <c r="K329" s="48"/>
      <c r="L329" s="48"/>
      <c r="M329" s="48"/>
      <c r="N329" s="51" t="b">
        <v>0</v>
      </c>
      <c r="O329" s="47"/>
      <c r="P329" s="47"/>
      <c r="Q329" s="47"/>
      <c r="R329" s="47"/>
    </row>
    <row r="330">
      <c r="A330" s="49"/>
      <c r="B330" s="48"/>
      <c r="C330" s="48"/>
      <c r="D330" s="49"/>
      <c r="E330" s="49"/>
      <c r="F330" s="49"/>
      <c r="G330" s="49"/>
      <c r="H330" s="50"/>
      <c r="I330" s="50"/>
      <c r="J330" s="48"/>
      <c r="K330" s="48"/>
      <c r="L330" s="48"/>
      <c r="M330" s="48"/>
      <c r="N330" s="51" t="b">
        <v>0</v>
      </c>
      <c r="O330" s="47"/>
      <c r="P330" s="47"/>
      <c r="Q330" s="47"/>
      <c r="R330" s="47"/>
    </row>
    <row r="331">
      <c r="A331" s="49"/>
      <c r="B331" s="48"/>
      <c r="C331" s="48"/>
      <c r="D331" s="49"/>
      <c r="E331" s="49"/>
      <c r="F331" s="49"/>
      <c r="G331" s="49"/>
      <c r="H331" s="50"/>
      <c r="I331" s="50"/>
      <c r="J331" s="48"/>
      <c r="K331" s="48"/>
      <c r="L331" s="48"/>
      <c r="M331" s="48"/>
      <c r="N331" s="51" t="b">
        <v>0</v>
      </c>
      <c r="O331" s="47"/>
      <c r="P331" s="47"/>
      <c r="Q331" s="47"/>
      <c r="R331" s="47"/>
    </row>
    <row r="332">
      <c r="A332" s="49"/>
      <c r="B332" s="48"/>
      <c r="C332" s="48"/>
      <c r="D332" s="49"/>
      <c r="E332" s="49"/>
      <c r="F332" s="49"/>
      <c r="G332" s="49"/>
      <c r="H332" s="50"/>
      <c r="I332" s="50"/>
      <c r="J332" s="48"/>
      <c r="K332" s="48"/>
      <c r="L332" s="48"/>
      <c r="M332" s="48"/>
      <c r="N332" s="51" t="b">
        <v>0</v>
      </c>
      <c r="O332" s="47"/>
      <c r="P332" s="47"/>
      <c r="Q332" s="47"/>
      <c r="R332" s="47"/>
    </row>
    <row r="333">
      <c r="A333" s="49"/>
      <c r="B333" s="48"/>
      <c r="C333" s="48"/>
      <c r="D333" s="49"/>
      <c r="E333" s="49"/>
      <c r="F333" s="49"/>
      <c r="G333" s="49"/>
      <c r="H333" s="50"/>
      <c r="I333" s="50"/>
      <c r="J333" s="48"/>
      <c r="K333" s="48"/>
      <c r="L333" s="48"/>
      <c r="M333" s="48"/>
      <c r="N333" s="51" t="b">
        <v>0</v>
      </c>
      <c r="O333" s="47"/>
      <c r="P333" s="47"/>
      <c r="Q333" s="47"/>
      <c r="R333" s="47"/>
    </row>
    <row r="334">
      <c r="A334" s="49"/>
      <c r="B334" s="48"/>
      <c r="C334" s="48"/>
      <c r="D334" s="49"/>
      <c r="E334" s="49"/>
      <c r="F334" s="49"/>
      <c r="G334" s="49"/>
      <c r="H334" s="50"/>
      <c r="I334" s="50"/>
      <c r="J334" s="48"/>
      <c r="K334" s="48"/>
      <c r="L334" s="48"/>
      <c r="M334" s="48"/>
      <c r="N334" s="51" t="b">
        <v>0</v>
      </c>
      <c r="O334" s="47"/>
      <c r="P334" s="47"/>
      <c r="Q334" s="47"/>
      <c r="R334" s="47"/>
    </row>
    <row r="335">
      <c r="A335" s="49"/>
      <c r="B335" s="48"/>
      <c r="C335" s="48"/>
      <c r="D335" s="49"/>
      <c r="E335" s="49"/>
      <c r="F335" s="49"/>
      <c r="G335" s="49"/>
      <c r="H335" s="50"/>
      <c r="I335" s="50"/>
      <c r="J335" s="48"/>
      <c r="K335" s="48"/>
      <c r="L335" s="48"/>
      <c r="M335" s="48"/>
      <c r="N335" s="51" t="b">
        <v>0</v>
      </c>
      <c r="O335" s="47"/>
      <c r="P335" s="47"/>
      <c r="Q335" s="47"/>
      <c r="R335" s="47"/>
    </row>
    <row r="336">
      <c r="A336" s="49"/>
      <c r="B336" s="48"/>
      <c r="C336" s="48"/>
      <c r="D336" s="49"/>
      <c r="E336" s="49"/>
      <c r="F336" s="49"/>
      <c r="G336" s="49"/>
      <c r="H336" s="50"/>
      <c r="I336" s="50"/>
      <c r="J336" s="48"/>
      <c r="K336" s="48"/>
      <c r="L336" s="48"/>
      <c r="M336" s="48"/>
      <c r="N336" s="51" t="b">
        <v>0</v>
      </c>
      <c r="O336" s="47"/>
      <c r="P336" s="47"/>
      <c r="Q336" s="47"/>
      <c r="R336" s="47"/>
    </row>
    <row r="337">
      <c r="A337" s="49"/>
      <c r="B337" s="48"/>
      <c r="C337" s="48"/>
      <c r="D337" s="49"/>
      <c r="E337" s="49"/>
      <c r="F337" s="49"/>
      <c r="G337" s="49"/>
      <c r="H337" s="50"/>
      <c r="I337" s="50"/>
      <c r="J337" s="48"/>
      <c r="K337" s="48"/>
      <c r="L337" s="48"/>
      <c r="M337" s="48"/>
      <c r="N337" s="51" t="b">
        <v>0</v>
      </c>
      <c r="O337" s="47"/>
      <c r="P337" s="47"/>
      <c r="Q337" s="47"/>
      <c r="R337" s="47"/>
    </row>
    <row r="338">
      <c r="A338" s="49"/>
      <c r="B338" s="48"/>
      <c r="C338" s="48"/>
      <c r="D338" s="49"/>
      <c r="E338" s="49"/>
      <c r="F338" s="49"/>
      <c r="G338" s="49"/>
      <c r="H338" s="50"/>
      <c r="I338" s="50"/>
      <c r="J338" s="48"/>
      <c r="K338" s="48"/>
      <c r="L338" s="48"/>
      <c r="M338" s="48"/>
      <c r="N338" s="51" t="b">
        <v>0</v>
      </c>
      <c r="O338" s="47"/>
      <c r="P338" s="47"/>
      <c r="Q338" s="47"/>
      <c r="R338" s="47"/>
    </row>
    <row r="339">
      <c r="A339" s="49"/>
      <c r="B339" s="48"/>
      <c r="C339" s="48"/>
      <c r="D339" s="49"/>
      <c r="E339" s="49"/>
      <c r="F339" s="49"/>
      <c r="G339" s="49"/>
      <c r="H339" s="50"/>
      <c r="I339" s="50"/>
      <c r="J339" s="48"/>
      <c r="K339" s="48"/>
      <c r="L339" s="48"/>
      <c r="M339" s="48"/>
      <c r="N339" s="51" t="b">
        <v>0</v>
      </c>
      <c r="O339" s="47"/>
      <c r="P339" s="47"/>
      <c r="Q339" s="47"/>
      <c r="R339" s="47"/>
    </row>
    <row r="340">
      <c r="A340" s="49"/>
      <c r="B340" s="48"/>
      <c r="C340" s="48"/>
      <c r="D340" s="49"/>
      <c r="E340" s="49"/>
      <c r="F340" s="49"/>
      <c r="G340" s="49"/>
      <c r="H340" s="50"/>
      <c r="I340" s="50"/>
      <c r="J340" s="48"/>
      <c r="K340" s="48"/>
      <c r="L340" s="48"/>
      <c r="M340" s="48"/>
      <c r="N340" s="51" t="b">
        <v>0</v>
      </c>
      <c r="O340" s="47"/>
      <c r="P340" s="47"/>
      <c r="Q340" s="47"/>
      <c r="R340" s="47"/>
    </row>
    <row r="341">
      <c r="A341" s="49"/>
      <c r="B341" s="48"/>
      <c r="C341" s="48"/>
      <c r="D341" s="49"/>
      <c r="E341" s="49"/>
      <c r="F341" s="49"/>
      <c r="G341" s="49"/>
      <c r="H341" s="50"/>
      <c r="I341" s="50"/>
      <c r="J341" s="48"/>
      <c r="K341" s="48"/>
      <c r="L341" s="48"/>
      <c r="M341" s="48"/>
      <c r="N341" s="51" t="b">
        <v>0</v>
      </c>
      <c r="O341" s="47"/>
      <c r="P341" s="47"/>
      <c r="Q341" s="47"/>
      <c r="R341" s="47"/>
    </row>
    <row r="342">
      <c r="A342" s="49"/>
      <c r="B342" s="48"/>
      <c r="C342" s="48"/>
      <c r="D342" s="49"/>
      <c r="E342" s="49"/>
      <c r="F342" s="49"/>
      <c r="G342" s="49"/>
      <c r="H342" s="50"/>
      <c r="I342" s="50"/>
      <c r="J342" s="48"/>
      <c r="K342" s="48"/>
      <c r="L342" s="48"/>
      <c r="M342" s="48"/>
      <c r="N342" s="51" t="b">
        <v>0</v>
      </c>
      <c r="O342" s="47"/>
      <c r="P342" s="47"/>
      <c r="Q342" s="47"/>
      <c r="R342" s="47"/>
    </row>
    <row r="343">
      <c r="A343" s="49"/>
      <c r="B343" s="48"/>
      <c r="C343" s="48"/>
      <c r="D343" s="49"/>
      <c r="E343" s="49"/>
      <c r="F343" s="49"/>
      <c r="G343" s="49"/>
      <c r="H343" s="50"/>
      <c r="I343" s="50"/>
      <c r="J343" s="48"/>
      <c r="K343" s="48"/>
      <c r="L343" s="48"/>
      <c r="M343" s="48"/>
      <c r="N343" s="51" t="b">
        <v>0</v>
      </c>
      <c r="O343" s="47"/>
      <c r="P343" s="47"/>
      <c r="Q343" s="47"/>
      <c r="R343" s="47"/>
    </row>
    <row r="344">
      <c r="A344" s="49"/>
      <c r="B344" s="48"/>
      <c r="C344" s="48"/>
      <c r="D344" s="49"/>
      <c r="E344" s="49"/>
      <c r="F344" s="49"/>
      <c r="G344" s="49"/>
      <c r="H344" s="50"/>
      <c r="I344" s="50"/>
      <c r="J344" s="48"/>
      <c r="K344" s="48"/>
      <c r="L344" s="48"/>
      <c r="M344" s="48"/>
      <c r="N344" s="51" t="b">
        <v>0</v>
      </c>
      <c r="O344" s="47"/>
      <c r="P344" s="47"/>
      <c r="Q344" s="47"/>
      <c r="R344" s="47"/>
    </row>
    <row r="345">
      <c r="A345" s="49"/>
      <c r="B345" s="48"/>
      <c r="C345" s="48"/>
      <c r="D345" s="49"/>
      <c r="E345" s="49"/>
      <c r="F345" s="49"/>
      <c r="G345" s="49"/>
      <c r="H345" s="50"/>
      <c r="I345" s="50"/>
      <c r="J345" s="48"/>
      <c r="K345" s="48"/>
      <c r="L345" s="48"/>
      <c r="M345" s="48"/>
      <c r="N345" s="51" t="b">
        <v>0</v>
      </c>
      <c r="O345" s="47"/>
      <c r="P345" s="47"/>
      <c r="Q345" s="47"/>
      <c r="R345" s="47"/>
    </row>
    <row r="346">
      <c r="A346" s="49"/>
      <c r="B346" s="48"/>
      <c r="C346" s="48"/>
      <c r="D346" s="49"/>
      <c r="E346" s="49"/>
      <c r="F346" s="49"/>
      <c r="G346" s="49"/>
      <c r="H346" s="50"/>
      <c r="I346" s="50"/>
      <c r="J346" s="48"/>
      <c r="K346" s="48"/>
      <c r="L346" s="48"/>
      <c r="M346" s="48"/>
      <c r="N346" s="51" t="b">
        <v>0</v>
      </c>
      <c r="O346" s="47"/>
      <c r="P346" s="47"/>
      <c r="Q346" s="47"/>
      <c r="R346" s="47"/>
    </row>
    <row r="347">
      <c r="A347" s="49"/>
      <c r="B347" s="48"/>
      <c r="C347" s="48"/>
      <c r="D347" s="49"/>
      <c r="E347" s="49"/>
      <c r="F347" s="49"/>
      <c r="G347" s="49"/>
      <c r="H347" s="50"/>
      <c r="I347" s="50"/>
      <c r="J347" s="48"/>
      <c r="K347" s="48"/>
      <c r="L347" s="48"/>
      <c r="M347" s="48"/>
      <c r="N347" s="51" t="b">
        <v>0</v>
      </c>
      <c r="O347" s="47"/>
      <c r="P347" s="47"/>
      <c r="Q347" s="47"/>
      <c r="R347" s="47"/>
    </row>
    <row r="348">
      <c r="A348" s="49"/>
      <c r="B348" s="48"/>
      <c r="C348" s="48"/>
      <c r="D348" s="49"/>
      <c r="E348" s="49"/>
      <c r="F348" s="49"/>
      <c r="G348" s="49"/>
      <c r="H348" s="50"/>
      <c r="I348" s="50"/>
      <c r="J348" s="48"/>
      <c r="K348" s="48"/>
      <c r="L348" s="48"/>
      <c r="M348" s="48"/>
      <c r="N348" s="51" t="b">
        <v>0</v>
      </c>
      <c r="O348" s="47"/>
      <c r="P348" s="47"/>
      <c r="Q348" s="47"/>
      <c r="R348" s="47"/>
    </row>
    <row r="349">
      <c r="A349" s="49"/>
      <c r="B349" s="48"/>
      <c r="C349" s="48"/>
      <c r="D349" s="49"/>
      <c r="E349" s="49"/>
      <c r="F349" s="49"/>
      <c r="G349" s="49"/>
      <c r="H349" s="50"/>
      <c r="I349" s="50"/>
      <c r="J349" s="48"/>
      <c r="K349" s="48"/>
      <c r="L349" s="48"/>
      <c r="M349" s="48"/>
      <c r="N349" s="51" t="b">
        <v>0</v>
      </c>
      <c r="O349" s="47"/>
      <c r="P349" s="47"/>
      <c r="Q349" s="47"/>
      <c r="R349" s="47"/>
    </row>
    <row r="350">
      <c r="A350" s="49"/>
      <c r="B350" s="48"/>
      <c r="C350" s="48"/>
      <c r="D350" s="49"/>
      <c r="E350" s="49"/>
      <c r="F350" s="49"/>
      <c r="G350" s="49"/>
      <c r="H350" s="50"/>
      <c r="I350" s="50"/>
      <c r="J350" s="48"/>
      <c r="K350" s="48"/>
      <c r="L350" s="48"/>
      <c r="M350" s="48"/>
      <c r="N350" s="51" t="b">
        <v>0</v>
      </c>
      <c r="O350" s="47"/>
      <c r="P350" s="47"/>
      <c r="Q350" s="47"/>
      <c r="R350" s="47"/>
    </row>
    <row r="351">
      <c r="A351" s="49"/>
      <c r="B351" s="48"/>
      <c r="C351" s="48"/>
      <c r="D351" s="49"/>
      <c r="E351" s="49"/>
      <c r="F351" s="49"/>
      <c r="G351" s="49"/>
      <c r="H351" s="50"/>
      <c r="I351" s="50"/>
      <c r="J351" s="48"/>
      <c r="K351" s="48"/>
      <c r="L351" s="48"/>
      <c r="M351" s="48"/>
      <c r="N351" s="51" t="b">
        <v>0</v>
      </c>
      <c r="O351" s="47"/>
      <c r="P351" s="47"/>
      <c r="Q351" s="47"/>
      <c r="R351" s="47"/>
    </row>
    <row r="352">
      <c r="A352" s="49"/>
      <c r="B352" s="48"/>
      <c r="C352" s="48"/>
      <c r="D352" s="49"/>
      <c r="E352" s="49"/>
      <c r="F352" s="49"/>
      <c r="G352" s="49"/>
      <c r="H352" s="50"/>
      <c r="I352" s="50"/>
      <c r="J352" s="48"/>
      <c r="K352" s="48"/>
      <c r="L352" s="48"/>
      <c r="M352" s="48"/>
      <c r="N352" s="51" t="b">
        <v>0</v>
      </c>
      <c r="O352" s="47"/>
      <c r="P352" s="47"/>
      <c r="Q352" s="47"/>
      <c r="R352" s="47"/>
    </row>
    <row r="353">
      <c r="A353" s="49"/>
      <c r="B353" s="48"/>
      <c r="C353" s="48"/>
      <c r="D353" s="49"/>
      <c r="E353" s="49"/>
      <c r="F353" s="49"/>
      <c r="G353" s="49"/>
      <c r="H353" s="50"/>
      <c r="I353" s="50"/>
      <c r="J353" s="48"/>
      <c r="K353" s="48"/>
      <c r="L353" s="48"/>
      <c r="M353" s="48"/>
      <c r="N353" s="51" t="b">
        <v>0</v>
      </c>
      <c r="O353" s="47"/>
      <c r="P353" s="47"/>
      <c r="Q353" s="47"/>
      <c r="R353" s="47"/>
    </row>
    <row r="354">
      <c r="A354" s="49"/>
      <c r="B354" s="48"/>
      <c r="C354" s="48"/>
      <c r="D354" s="49"/>
      <c r="E354" s="49"/>
      <c r="F354" s="49"/>
      <c r="G354" s="49"/>
      <c r="H354" s="50"/>
      <c r="I354" s="50"/>
      <c r="J354" s="48"/>
      <c r="K354" s="48"/>
      <c r="L354" s="48"/>
      <c r="M354" s="48"/>
      <c r="N354" s="51" t="b">
        <v>0</v>
      </c>
      <c r="O354" s="47"/>
      <c r="P354" s="47"/>
      <c r="Q354" s="47"/>
      <c r="R354" s="47"/>
    </row>
    <row r="355">
      <c r="A355" s="49"/>
      <c r="B355" s="48"/>
      <c r="C355" s="48"/>
      <c r="D355" s="49"/>
      <c r="E355" s="49"/>
      <c r="F355" s="49"/>
      <c r="G355" s="49"/>
      <c r="H355" s="50"/>
      <c r="I355" s="50"/>
      <c r="J355" s="48"/>
      <c r="K355" s="48"/>
      <c r="L355" s="48"/>
      <c r="M355" s="48"/>
      <c r="N355" s="51" t="b">
        <v>0</v>
      </c>
      <c r="O355" s="47"/>
      <c r="P355" s="47"/>
      <c r="Q355" s="47"/>
      <c r="R355" s="47"/>
    </row>
    <row r="356">
      <c r="A356" s="49"/>
      <c r="B356" s="48"/>
      <c r="C356" s="48"/>
      <c r="D356" s="49"/>
      <c r="E356" s="49"/>
      <c r="F356" s="49"/>
      <c r="G356" s="49"/>
      <c r="H356" s="50"/>
      <c r="I356" s="50"/>
      <c r="J356" s="48"/>
      <c r="K356" s="48"/>
      <c r="L356" s="48"/>
      <c r="M356" s="48"/>
      <c r="N356" s="51" t="b">
        <v>0</v>
      </c>
      <c r="O356" s="47"/>
      <c r="P356" s="47"/>
      <c r="Q356" s="47"/>
      <c r="R356" s="47"/>
    </row>
    <row r="357">
      <c r="A357" s="49"/>
      <c r="B357" s="48"/>
      <c r="C357" s="48"/>
      <c r="D357" s="49"/>
      <c r="E357" s="49"/>
      <c r="F357" s="49"/>
      <c r="G357" s="49"/>
      <c r="H357" s="50"/>
      <c r="I357" s="50"/>
      <c r="J357" s="48"/>
      <c r="K357" s="48"/>
      <c r="L357" s="48"/>
      <c r="M357" s="48"/>
      <c r="N357" s="51" t="b">
        <v>0</v>
      </c>
      <c r="O357" s="47"/>
      <c r="P357" s="47"/>
      <c r="Q357" s="47"/>
      <c r="R357" s="47"/>
    </row>
    <row r="358">
      <c r="A358" s="49"/>
      <c r="B358" s="48"/>
      <c r="C358" s="48"/>
      <c r="D358" s="49"/>
      <c r="E358" s="49"/>
      <c r="F358" s="49"/>
      <c r="G358" s="49"/>
      <c r="H358" s="50"/>
      <c r="I358" s="50"/>
      <c r="J358" s="48"/>
      <c r="K358" s="48"/>
      <c r="L358" s="48"/>
      <c r="M358" s="48"/>
      <c r="N358" s="51" t="b">
        <v>0</v>
      </c>
      <c r="O358" s="47"/>
      <c r="P358" s="47"/>
      <c r="Q358" s="47"/>
      <c r="R358" s="47"/>
    </row>
    <row r="359">
      <c r="A359" s="49"/>
      <c r="B359" s="48"/>
      <c r="C359" s="48"/>
      <c r="D359" s="49"/>
      <c r="E359" s="49"/>
      <c r="F359" s="49"/>
      <c r="G359" s="49"/>
      <c r="H359" s="50"/>
      <c r="I359" s="50"/>
      <c r="J359" s="48"/>
      <c r="K359" s="48"/>
      <c r="L359" s="48"/>
      <c r="M359" s="48"/>
      <c r="N359" s="51" t="b">
        <v>0</v>
      </c>
      <c r="O359" s="47"/>
      <c r="P359" s="47"/>
      <c r="Q359" s="47"/>
      <c r="R359" s="47"/>
    </row>
    <row r="360">
      <c r="A360" s="49"/>
      <c r="B360" s="48"/>
      <c r="C360" s="48"/>
      <c r="D360" s="49"/>
      <c r="E360" s="49"/>
      <c r="F360" s="49"/>
      <c r="G360" s="49"/>
      <c r="H360" s="50"/>
      <c r="I360" s="50"/>
      <c r="J360" s="48"/>
      <c r="K360" s="48"/>
      <c r="L360" s="48"/>
      <c r="M360" s="48"/>
      <c r="N360" s="51" t="b">
        <v>0</v>
      </c>
      <c r="O360" s="47"/>
      <c r="P360" s="47"/>
      <c r="Q360" s="47"/>
      <c r="R360" s="47"/>
    </row>
    <row r="361">
      <c r="A361" s="49"/>
      <c r="B361" s="48"/>
      <c r="C361" s="48"/>
      <c r="D361" s="49"/>
      <c r="E361" s="49"/>
      <c r="F361" s="49"/>
      <c r="G361" s="49"/>
      <c r="H361" s="50"/>
      <c r="I361" s="50"/>
      <c r="J361" s="48"/>
      <c r="K361" s="48"/>
      <c r="L361" s="48"/>
      <c r="M361" s="48"/>
      <c r="N361" s="51" t="b">
        <v>0</v>
      </c>
      <c r="O361" s="47"/>
      <c r="P361" s="47"/>
      <c r="Q361" s="47"/>
      <c r="R361" s="47"/>
    </row>
    <row r="362">
      <c r="A362" s="49"/>
      <c r="B362" s="48"/>
      <c r="C362" s="48"/>
      <c r="D362" s="49"/>
      <c r="E362" s="49"/>
      <c r="F362" s="49"/>
      <c r="G362" s="49"/>
      <c r="H362" s="50"/>
      <c r="I362" s="50"/>
      <c r="J362" s="48"/>
      <c r="K362" s="48"/>
      <c r="L362" s="48"/>
      <c r="M362" s="48"/>
      <c r="N362" s="51" t="b">
        <v>0</v>
      </c>
      <c r="O362" s="47"/>
      <c r="P362" s="47"/>
      <c r="Q362" s="47"/>
      <c r="R362" s="47"/>
    </row>
    <row r="363">
      <c r="A363" s="49"/>
      <c r="B363" s="48"/>
      <c r="C363" s="48"/>
      <c r="D363" s="49"/>
      <c r="E363" s="49"/>
      <c r="F363" s="49"/>
      <c r="G363" s="49"/>
      <c r="H363" s="50"/>
      <c r="I363" s="50"/>
      <c r="J363" s="48"/>
      <c r="K363" s="48"/>
      <c r="L363" s="48"/>
      <c r="M363" s="48"/>
      <c r="N363" s="51" t="b">
        <v>0</v>
      </c>
      <c r="O363" s="47"/>
      <c r="P363" s="47"/>
      <c r="Q363" s="47"/>
      <c r="R363" s="47"/>
    </row>
    <row r="364">
      <c r="A364" s="49"/>
      <c r="B364" s="48"/>
      <c r="C364" s="48"/>
      <c r="D364" s="49"/>
      <c r="E364" s="49"/>
      <c r="F364" s="49"/>
      <c r="G364" s="49"/>
      <c r="H364" s="50"/>
      <c r="I364" s="50"/>
      <c r="J364" s="48"/>
      <c r="K364" s="48"/>
      <c r="L364" s="48"/>
      <c r="M364" s="48"/>
      <c r="N364" s="51" t="b">
        <v>0</v>
      </c>
      <c r="O364" s="47"/>
      <c r="P364" s="47"/>
      <c r="Q364" s="47"/>
      <c r="R364" s="47"/>
    </row>
    <row r="365">
      <c r="A365" s="49"/>
      <c r="B365" s="48"/>
      <c r="C365" s="48"/>
      <c r="D365" s="49"/>
      <c r="E365" s="49"/>
      <c r="F365" s="49"/>
      <c r="G365" s="49"/>
      <c r="H365" s="50"/>
      <c r="I365" s="50"/>
      <c r="J365" s="48"/>
      <c r="K365" s="48"/>
      <c r="L365" s="48"/>
      <c r="M365" s="48"/>
      <c r="N365" s="51" t="b">
        <v>0</v>
      </c>
      <c r="O365" s="47"/>
      <c r="P365" s="47"/>
      <c r="Q365" s="47"/>
      <c r="R365" s="47"/>
    </row>
    <row r="366">
      <c r="A366" s="49"/>
      <c r="B366" s="48"/>
      <c r="C366" s="48"/>
      <c r="D366" s="49"/>
      <c r="E366" s="49"/>
      <c r="F366" s="49"/>
      <c r="G366" s="49"/>
      <c r="H366" s="50"/>
      <c r="I366" s="50"/>
      <c r="J366" s="48"/>
      <c r="K366" s="48"/>
      <c r="L366" s="48"/>
      <c r="M366" s="48"/>
      <c r="N366" s="51" t="b">
        <v>0</v>
      </c>
      <c r="O366" s="47"/>
      <c r="P366" s="47"/>
      <c r="Q366" s="47"/>
      <c r="R366" s="47"/>
    </row>
    <row r="367">
      <c r="A367" s="49"/>
      <c r="B367" s="48"/>
      <c r="C367" s="48"/>
      <c r="D367" s="49"/>
      <c r="E367" s="49"/>
      <c r="F367" s="49"/>
      <c r="G367" s="49"/>
      <c r="H367" s="50"/>
      <c r="I367" s="50"/>
      <c r="J367" s="48"/>
      <c r="K367" s="48"/>
      <c r="L367" s="48"/>
      <c r="M367" s="48"/>
      <c r="N367" s="51" t="b">
        <v>0</v>
      </c>
      <c r="O367" s="47"/>
      <c r="P367" s="47"/>
      <c r="Q367" s="47"/>
      <c r="R367" s="47"/>
    </row>
    <row r="368">
      <c r="A368" s="49"/>
      <c r="B368" s="48"/>
      <c r="C368" s="48"/>
      <c r="D368" s="49"/>
      <c r="E368" s="49"/>
      <c r="F368" s="49"/>
      <c r="G368" s="49"/>
      <c r="H368" s="50"/>
      <c r="I368" s="50"/>
      <c r="J368" s="48"/>
      <c r="K368" s="48"/>
      <c r="L368" s="48"/>
      <c r="M368" s="48"/>
      <c r="N368" s="51" t="b">
        <v>0</v>
      </c>
      <c r="O368" s="47"/>
      <c r="P368" s="47"/>
      <c r="Q368" s="47"/>
      <c r="R368" s="47"/>
    </row>
    <row r="369">
      <c r="A369" s="49"/>
      <c r="B369" s="48"/>
      <c r="C369" s="48"/>
      <c r="D369" s="49"/>
      <c r="E369" s="49"/>
      <c r="F369" s="49"/>
      <c r="G369" s="49"/>
      <c r="H369" s="50"/>
      <c r="I369" s="50"/>
      <c r="J369" s="48"/>
      <c r="K369" s="48"/>
      <c r="L369" s="48"/>
      <c r="M369" s="48"/>
      <c r="N369" s="51" t="b">
        <v>0</v>
      </c>
      <c r="O369" s="47"/>
      <c r="P369" s="47"/>
      <c r="Q369" s="47"/>
      <c r="R369" s="47"/>
    </row>
    <row r="370">
      <c r="A370" s="49"/>
      <c r="B370" s="48"/>
      <c r="C370" s="48"/>
      <c r="D370" s="49"/>
      <c r="E370" s="49"/>
      <c r="F370" s="49"/>
      <c r="G370" s="49"/>
      <c r="H370" s="50"/>
      <c r="I370" s="50"/>
      <c r="J370" s="48"/>
      <c r="K370" s="48"/>
      <c r="L370" s="48"/>
      <c r="M370" s="48"/>
      <c r="N370" s="51" t="b">
        <v>0</v>
      </c>
      <c r="O370" s="47"/>
      <c r="P370" s="47"/>
      <c r="Q370" s="47"/>
      <c r="R370" s="47"/>
    </row>
    <row r="371">
      <c r="A371" s="49"/>
      <c r="B371" s="48"/>
      <c r="C371" s="48"/>
      <c r="D371" s="49"/>
      <c r="E371" s="49"/>
      <c r="F371" s="49"/>
      <c r="G371" s="49"/>
      <c r="H371" s="50"/>
      <c r="I371" s="50"/>
      <c r="J371" s="48"/>
      <c r="K371" s="48"/>
      <c r="L371" s="48"/>
      <c r="M371" s="48"/>
      <c r="N371" s="51" t="b">
        <v>0</v>
      </c>
      <c r="O371" s="47"/>
      <c r="P371" s="47"/>
      <c r="Q371" s="47"/>
      <c r="R371" s="47"/>
    </row>
    <row r="372">
      <c r="A372" s="49"/>
      <c r="B372" s="48"/>
      <c r="C372" s="48"/>
      <c r="D372" s="49"/>
      <c r="E372" s="49"/>
      <c r="F372" s="49"/>
      <c r="G372" s="49"/>
      <c r="H372" s="50"/>
      <c r="I372" s="50"/>
      <c r="J372" s="48"/>
      <c r="K372" s="48"/>
      <c r="L372" s="48"/>
      <c r="M372" s="48"/>
      <c r="N372" s="51" t="b">
        <v>0</v>
      </c>
      <c r="O372" s="47"/>
      <c r="P372" s="47"/>
      <c r="Q372" s="47"/>
      <c r="R372" s="47"/>
    </row>
    <row r="373">
      <c r="A373" s="49"/>
      <c r="B373" s="48"/>
      <c r="C373" s="48"/>
      <c r="D373" s="49"/>
      <c r="E373" s="49"/>
      <c r="F373" s="49"/>
      <c r="G373" s="49"/>
      <c r="H373" s="50"/>
      <c r="I373" s="50"/>
      <c r="J373" s="48"/>
      <c r="K373" s="48"/>
      <c r="L373" s="48"/>
      <c r="M373" s="48"/>
      <c r="N373" s="51" t="b">
        <v>0</v>
      </c>
      <c r="O373" s="47"/>
      <c r="P373" s="47"/>
      <c r="Q373" s="47"/>
      <c r="R373" s="47"/>
    </row>
    <row r="374">
      <c r="A374" s="49"/>
      <c r="B374" s="48"/>
      <c r="C374" s="48"/>
      <c r="D374" s="49"/>
      <c r="E374" s="49"/>
      <c r="F374" s="49"/>
      <c r="G374" s="49"/>
      <c r="H374" s="50"/>
      <c r="I374" s="50"/>
      <c r="J374" s="48"/>
      <c r="K374" s="48"/>
      <c r="L374" s="48"/>
      <c r="M374" s="48"/>
      <c r="N374" s="51" t="b">
        <v>0</v>
      </c>
      <c r="O374" s="47"/>
      <c r="P374" s="47"/>
      <c r="Q374" s="47"/>
      <c r="R374" s="47"/>
    </row>
    <row r="375">
      <c r="A375" s="49"/>
      <c r="B375" s="48"/>
      <c r="C375" s="48"/>
      <c r="D375" s="49"/>
      <c r="E375" s="49"/>
      <c r="F375" s="49"/>
      <c r="G375" s="49"/>
      <c r="H375" s="50"/>
      <c r="I375" s="50"/>
      <c r="J375" s="48"/>
      <c r="K375" s="48"/>
      <c r="L375" s="48"/>
      <c r="M375" s="48"/>
      <c r="N375" s="51" t="b">
        <v>0</v>
      </c>
      <c r="O375" s="47"/>
      <c r="P375" s="47"/>
      <c r="Q375" s="47"/>
      <c r="R375" s="47"/>
    </row>
    <row r="376">
      <c r="A376" s="49"/>
      <c r="B376" s="48"/>
      <c r="C376" s="48"/>
      <c r="D376" s="49"/>
      <c r="E376" s="49"/>
      <c r="F376" s="49"/>
      <c r="G376" s="49"/>
      <c r="H376" s="50"/>
      <c r="I376" s="50"/>
      <c r="J376" s="48"/>
      <c r="K376" s="48"/>
      <c r="L376" s="48"/>
      <c r="M376" s="48"/>
      <c r="N376" s="51" t="b">
        <v>0</v>
      </c>
      <c r="O376" s="47"/>
      <c r="P376" s="47"/>
      <c r="Q376" s="47"/>
      <c r="R376" s="47"/>
    </row>
    <row r="377">
      <c r="A377" s="49"/>
      <c r="B377" s="48"/>
      <c r="C377" s="48"/>
      <c r="D377" s="49"/>
      <c r="E377" s="49"/>
      <c r="F377" s="49"/>
      <c r="G377" s="49"/>
      <c r="H377" s="50"/>
      <c r="I377" s="50"/>
      <c r="J377" s="48"/>
      <c r="K377" s="48"/>
      <c r="L377" s="48"/>
      <c r="M377" s="48"/>
      <c r="N377" s="51" t="b">
        <v>0</v>
      </c>
      <c r="O377" s="47"/>
      <c r="P377" s="47"/>
      <c r="Q377" s="47"/>
      <c r="R377" s="47"/>
    </row>
    <row r="378">
      <c r="A378" s="49"/>
      <c r="B378" s="48"/>
      <c r="C378" s="48"/>
      <c r="D378" s="49"/>
      <c r="E378" s="49"/>
      <c r="F378" s="49"/>
      <c r="G378" s="49"/>
      <c r="H378" s="50"/>
      <c r="I378" s="50"/>
      <c r="J378" s="48"/>
      <c r="K378" s="48"/>
      <c r="L378" s="48"/>
      <c r="M378" s="48"/>
      <c r="N378" s="51" t="b">
        <v>0</v>
      </c>
      <c r="O378" s="47"/>
      <c r="P378" s="47"/>
      <c r="Q378" s="47"/>
      <c r="R378" s="47"/>
    </row>
    <row r="379">
      <c r="A379" s="49"/>
      <c r="B379" s="48"/>
      <c r="C379" s="48"/>
      <c r="D379" s="49"/>
      <c r="E379" s="49"/>
      <c r="F379" s="49"/>
      <c r="G379" s="49"/>
      <c r="H379" s="50"/>
      <c r="I379" s="50"/>
      <c r="J379" s="48"/>
      <c r="K379" s="48"/>
      <c r="L379" s="48"/>
      <c r="M379" s="48"/>
      <c r="N379" s="51" t="b">
        <v>0</v>
      </c>
      <c r="O379" s="47"/>
      <c r="P379" s="47"/>
      <c r="Q379" s="47"/>
      <c r="R379" s="47"/>
    </row>
    <row r="380">
      <c r="A380" s="49"/>
      <c r="B380" s="48"/>
      <c r="C380" s="48"/>
      <c r="D380" s="49"/>
      <c r="E380" s="49"/>
      <c r="F380" s="49"/>
      <c r="G380" s="49"/>
      <c r="H380" s="50"/>
      <c r="I380" s="50"/>
      <c r="J380" s="48"/>
      <c r="K380" s="48"/>
      <c r="L380" s="48"/>
      <c r="M380" s="48"/>
      <c r="N380" s="51" t="b">
        <v>0</v>
      </c>
      <c r="O380" s="47"/>
      <c r="P380" s="47"/>
      <c r="Q380" s="47"/>
      <c r="R380" s="47"/>
    </row>
    <row r="381">
      <c r="A381" s="49"/>
      <c r="B381" s="48"/>
      <c r="C381" s="48"/>
      <c r="D381" s="49"/>
      <c r="E381" s="49"/>
      <c r="F381" s="49"/>
      <c r="G381" s="49"/>
      <c r="H381" s="50"/>
      <c r="I381" s="50"/>
      <c r="J381" s="48"/>
      <c r="K381" s="48"/>
      <c r="L381" s="48"/>
      <c r="M381" s="48"/>
      <c r="N381" s="51" t="b">
        <v>0</v>
      </c>
      <c r="O381" s="47"/>
      <c r="P381" s="47"/>
      <c r="Q381" s="47"/>
      <c r="R381" s="47"/>
    </row>
    <row r="382">
      <c r="A382" s="49"/>
      <c r="B382" s="48"/>
      <c r="C382" s="48"/>
      <c r="D382" s="49"/>
      <c r="E382" s="49"/>
      <c r="F382" s="49"/>
      <c r="G382" s="49"/>
      <c r="H382" s="50"/>
      <c r="I382" s="50"/>
      <c r="J382" s="48"/>
      <c r="K382" s="48"/>
      <c r="L382" s="48"/>
      <c r="M382" s="48"/>
      <c r="N382" s="51" t="b">
        <v>0</v>
      </c>
      <c r="O382" s="47"/>
      <c r="P382" s="47"/>
      <c r="Q382" s="47"/>
      <c r="R382" s="47"/>
    </row>
    <row r="383">
      <c r="A383" s="49"/>
      <c r="B383" s="48"/>
      <c r="C383" s="48"/>
      <c r="D383" s="49"/>
      <c r="E383" s="49"/>
      <c r="F383" s="49"/>
      <c r="G383" s="49"/>
      <c r="H383" s="50"/>
      <c r="I383" s="50"/>
      <c r="J383" s="48"/>
      <c r="K383" s="48"/>
      <c r="L383" s="48"/>
      <c r="M383" s="48"/>
      <c r="N383" s="51" t="b">
        <v>0</v>
      </c>
      <c r="O383" s="47"/>
      <c r="P383" s="47"/>
      <c r="Q383" s="47"/>
      <c r="R383" s="47"/>
    </row>
    <row r="384">
      <c r="A384" s="49"/>
      <c r="B384" s="48"/>
      <c r="C384" s="48"/>
      <c r="D384" s="49"/>
      <c r="E384" s="49"/>
      <c r="F384" s="49"/>
      <c r="G384" s="49"/>
      <c r="H384" s="50"/>
      <c r="I384" s="50"/>
      <c r="J384" s="48"/>
      <c r="K384" s="48"/>
      <c r="L384" s="48"/>
      <c r="M384" s="48"/>
      <c r="N384" s="51" t="b">
        <v>0</v>
      </c>
      <c r="O384" s="47"/>
      <c r="P384" s="47"/>
      <c r="Q384" s="47"/>
      <c r="R384" s="47"/>
    </row>
    <row r="385">
      <c r="A385" s="49"/>
      <c r="B385" s="48"/>
      <c r="C385" s="48"/>
      <c r="D385" s="49"/>
      <c r="E385" s="49"/>
      <c r="F385" s="49"/>
      <c r="G385" s="49"/>
      <c r="H385" s="50"/>
      <c r="I385" s="50"/>
      <c r="J385" s="48"/>
      <c r="K385" s="48"/>
      <c r="L385" s="48"/>
      <c r="M385" s="48"/>
      <c r="N385" s="51" t="b">
        <v>0</v>
      </c>
      <c r="O385" s="47"/>
      <c r="P385" s="47"/>
      <c r="Q385" s="47"/>
      <c r="R385" s="47"/>
    </row>
    <row r="386">
      <c r="A386" s="49"/>
      <c r="B386" s="48"/>
      <c r="C386" s="48"/>
      <c r="D386" s="49"/>
      <c r="E386" s="49"/>
      <c r="F386" s="49"/>
      <c r="G386" s="49"/>
      <c r="H386" s="50"/>
      <c r="I386" s="50"/>
      <c r="J386" s="48"/>
      <c r="K386" s="48"/>
      <c r="L386" s="48"/>
      <c r="M386" s="48"/>
      <c r="N386" s="51" t="b">
        <v>0</v>
      </c>
      <c r="O386" s="47"/>
      <c r="P386" s="47"/>
      <c r="Q386" s="47"/>
      <c r="R386" s="47"/>
    </row>
    <row r="387">
      <c r="A387" s="49"/>
      <c r="B387" s="48"/>
      <c r="C387" s="48"/>
      <c r="D387" s="49"/>
      <c r="E387" s="49"/>
      <c r="F387" s="49"/>
      <c r="G387" s="49"/>
      <c r="H387" s="50"/>
      <c r="I387" s="50"/>
      <c r="J387" s="48"/>
      <c r="K387" s="48"/>
      <c r="L387" s="48"/>
      <c r="M387" s="48"/>
      <c r="N387" s="51" t="b">
        <v>0</v>
      </c>
      <c r="O387" s="47"/>
      <c r="P387" s="47"/>
      <c r="Q387" s="47"/>
      <c r="R387" s="47"/>
    </row>
    <row r="388">
      <c r="A388" s="49"/>
      <c r="B388" s="48"/>
      <c r="C388" s="48"/>
      <c r="D388" s="49"/>
      <c r="E388" s="49"/>
      <c r="F388" s="49"/>
      <c r="G388" s="49"/>
      <c r="H388" s="50"/>
      <c r="I388" s="50"/>
      <c r="J388" s="48"/>
      <c r="K388" s="48"/>
      <c r="L388" s="48"/>
      <c r="M388" s="48"/>
      <c r="N388" s="51" t="b">
        <v>0</v>
      </c>
      <c r="O388" s="47"/>
      <c r="P388" s="47"/>
      <c r="Q388" s="47"/>
      <c r="R388" s="47"/>
    </row>
    <row r="389">
      <c r="A389" s="49"/>
      <c r="B389" s="48"/>
      <c r="C389" s="48"/>
      <c r="D389" s="49"/>
      <c r="E389" s="49"/>
      <c r="F389" s="49"/>
      <c r="G389" s="49"/>
      <c r="H389" s="50"/>
      <c r="I389" s="50"/>
      <c r="J389" s="48"/>
      <c r="K389" s="48"/>
      <c r="L389" s="48"/>
      <c r="M389" s="48"/>
      <c r="N389" s="51" t="b">
        <v>0</v>
      </c>
      <c r="O389" s="47"/>
      <c r="P389" s="47"/>
      <c r="Q389" s="47"/>
      <c r="R389" s="47"/>
    </row>
    <row r="390">
      <c r="A390" s="49"/>
      <c r="B390" s="48"/>
      <c r="C390" s="48"/>
      <c r="D390" s="49"/>
      <c r="E390" s="49"/>
      <c r="F390" s="49"/>
      <c r="G390" s="49"/>
      <c r="H390" s="50"/>
      <c r="I390" s="50"/>
      <c r="J390" s="48"/>
      <c r="K390" s="48"/>
      <c r="L390" s="48"/>
      <c r="M390" s="48"/>
      <c r="N390" s="51" t="b">
        <v>0</v>
      </c>
      <c r="O390" s="47"/>
      <c r="P390" s="47"/>
      <c r="Q390" s="47"/>
      <c r="R390" s="47"/>
    </row>
    <row r="391">
      <c r="A391" s="49"/>
      <c r="B391" s="48"/>
      <c r="C391" s="48"/>
      <c r="D391" s="49"/>
      <c r="E391" s="49"/>
      <c r="F391" s="49"/>
      <c r="G391" s="49"/>
      <c r="H391" s="50"/>
      <c r="I391" s="50"/>
      <c r="J391" s="48"/>
      <c r="K391" s="48"/>
      <c r="L391" s="48"/>
      <c r="M391" s="48"/>
      <c r="N391" s="51" t="b">
        <v>0</v>
      </c>
      <c r="O391" s="47"/>
      <c r="P391" s="47"/>
      <c r="Q391" s="47"/>
      <c r="R391" s="47"/>
    </row>
    <row r="392">
      <c r="A392" s="49"/>
      <c r="B392" s="48"/>
      <c r="C392" s="48"/>
      <c r="D392" s="49"/>
      <c r="E392" s="49"/>
      <c r="F392" s="49"/>
      <c r="G392" s="49"/>
      <c r="H392" s="50"/>
      <c r="I392" s="50"/>
      <c r="J392" s="48"/>
      <c r="K392" s="48"/>
      <c r="L392" s="48"/>
      <c r="M392" s="48"/>
      <c r="N392" s="51" t="b">
        <v>0</v>
      </c>
      <c r="O392" s="47"/>
      <c r="P392" s="47"/>
      <c r="Q392" s="47"/>
      <c r="R392" s="47"/>
    </row>
    <row r="393">
      <c r="A393" s="49"/>
      <c r="B393" s="48"/>
      <c r="C393" s="48"/>
      <c r="D393" s="49"/>
      <c r="E393" s="49"/>
      <c r="F393" s="49"/>
      <c r="G393" s="49"/>
      <c r="H393" s="50"/>
      <c r="I393" s="50"/>
      <c r="J393" s="48"/>
      <c r="K393" s="48"/>
      <c r="L393" s="48"/>
      <c r="M393" s="48"/>
      <c r="N393" s="51" t="b">
        <v>0</v>
      </c>
      <c r="O393" s="47"/>
      <c r="P393" s="47"/>
      <c r="Q393" s="47"/>
      <c r="R393" s="47"/>
    </row>
    <row r="394">
      <c r="A394" s="49"/>
      <c r="B394" s="48"/>
      <c r="C394" s="48"/>
      <c r="D394" s="49"/>
      <c r="E394" s="49"/>
      <c r="F394" s="49"/>
      <c r="G394" s="49"/>
      <c r="H394" s="50"/>
      <c r="I394" s="50"/>
      <c r="J394" s="48"/>
      <c r="K394" s="48"/>
      <c r="L394" s="48"/>
      <c r="M394" s="48"/>
      <c r="N394" s="51" t="b">
        <v>0</v>
      </c>
      <c r="O394" s="47"/>
      <c r="P394" s="47"/>
      <c r="Q394" s="47"/>
      <c r="R394" s="47"/>
    </row>
    <row r="395">
      <c r="A395" s="49"/>
      <c r="B395" s="48"/>
      <c r="C395" s="48"/>
      <c r="D395" s="49"/>
      <c r="E395" s="49"/>
      <c r="F395" s="49"/>
      <c r="G395" s="49"/>
      <c r="H395" s="50"/>
      <c r="I395" s="50"/>
      <c r="J395" s="48"/>
      <c r="K395" s="48"/>
      <c r="L395" s="48"/>
      <c r="M395" s="48"/>
      <c r="N395" s="51" t="b">
        <v>0</v>
      </c>
      <c r="O395" s="47"/>
      <c r="P395" s="47"/>
      <c r="Q395" s="47"/>
      <c r="R395" s="47"/>
    </row>
    <row r="396">
      <c r="A396" s="49"/>
      <c r="B396" s="48"/>
      <c r="C396" s="48"/>
      <c r="D396" s="49"/>
      <c r="E396" s="49"/>
      <c r="F396" s="49"/>
      <c r="G396" s="49"/>
      <c r="H396" s="50"/>
      <c r="I396" s="50"/>
      <c r="J396" s="48"/>
      <c r="K396" s="48"/>
      <c r="L396" s="48"/>
      <c r="M396" s="48"/>
      <c r="N396" s="51" t="b">
        <v>0</v>
      </c>
      <c r="O396" s="47"/>
      <c r="P396" s="47"/>
      <c r="Q396" s="47"/>
      <c r="R396" s="47"/>
    </row>
    <row r="397">
      <c r="A397" s="49"/>
      <c r="B397" s="48"/>
      <c r="C397" s="48"/>
      <c r="D397" s="49"/>
      <c r="E397" s="49"/>
      <c r="F397" s="49"/>
      <c r="G397" s="49"/>
      <c r="H397" s="50"/>
      <c r="I397" s="50"/>
      <c r="J397" s="48"/>
      <c r="K397" s="48"/>
      <c r="L397" s="48"/>
      <c r="M397" s="48"/>
      <c r="N397" s="51" t="b">
        <v>0</v>
      </c>
      <c r="O397" s="47"/>
      <c r="P397" s="47"/>
      <c r="Q397" s="47"/>
      <c r="R397" s="47"/>
    </row>
    <row r="398">
      <c r="A398" s="49"/>
      <c r="B398" s="48"/>
      <c r="C398" s="48"/>
      <c r="D398" s="49"/>
      <c r="E398" s="49"/>
      <c r="F398" s="49"/>
      <c r="G398" s="49"/>
      <c r="H398" s="50"/>
      <c r="I398" s="50"/>
      <c r="J398" s="48"/>
      <c r="K398" s="48"/>
      <c r="L398" s="48"/>
      <c r="M398" s="48"/>
      <c r="N398" s="51" t="b">
        <v>0</v>
      </c>
      <c r="O398" s="47"/>
      <c r="P398" s="47"/>
      <c r="Q398" s="47"/>
      <c r="R398" s="47"/>
    </row>
    <row r="399">
      <c r="A399" s="49"/>
      <c r="B399" s="48"/>
      <c r="C399" s="48"/>
      <c r="D399" s="49"/>
      <c r="E399" s="49"/>
      <c r="F399" s="49"/>
      <c r="G399" s="49"/>
      <c r="H399" s="50"/>
      <c r="I399" s="50"/>
      <c r="J399" s="48"/>
      <c r="K399" s="48"/>
      <c r="L399" s="48"/>
      <c r="M399" s="48"/>
      <c r="N399" s="51" t="b">
        <v>0</v>
      </c>
      <c r="O399" s="47"/>
      <c r="P399" s="47"/>
      <c r="Q399" s="47"/>
      <c r="R399" s="47"/>
    </row>
    <row r="400">
      <c r="A400" s="49"/>
      <c r="B400" s="48"/>
      <c r="C400" s="48"/>
      <c r="D400" s="49"/>
      <c r="E400" s="49"/>
      <c r="F400" s="49"/>
      <c r="G400" s="49"/>
      <c r="H400" s="50"/>
      <c r="I400" s="50"/>
      <c r="J400" s="48"/>
      <c r="K400" s="48"/>
      <c r="L400" s="48"/>
      <c r="M400" s="48"/>
      <c r="N400" s="51" t="b">
        <v>0</v>
      </c>
      <c r="O400" s="47"/>
      <c r="P400" s="47"/>
      <c r="Q400" s="47"/>
      <c r="R400" s="47"/>
    </row>
    <row r="401">
      <c r="A401" s="49"/>
      <c r="B401" s="48"/>
      <c r="C401" s="48"/>
      <c r="D401" s="49"/>
      <c r="E401" s="49"/>
      <c r="F401" s="49"/>
      <c r="G401" s="49"/>
      <c r="H401" s="50"/>
      <c r="I401" s="50"/>
      <c r="J401" s="48"/>
      <c r="K401" s="48"/>
      <c r="L401" s="48"/>
      <c r="M401" s="48"/>
      <c r="N401" s="51" t="b">
        <v>0</v>
      </c>
      <c r="O401" s="47"/>
      <c r="P401" s="47"/>
      <c r="Q401" s="47"/>
      <c r="R401" s="47"/>
    </row>
    <row r="402">
      <c r="A402" s="49"/>
      <c r="B402" s="48"/>
      <c r="C402" s="48"/>
      <c r="D402" s="49"/>
      <c r="E402" s="49"/>
      <c r="F402" s="49"/>
      <c r="G402" s="49"/>
      <c r="H402" s="50"/>
      <c r="I402" s="50"/>
      <c r="J402" s="48"/>
      <c r="K402" s="48"/>
      <c r="L402" s="48"/>
      <c r="M402" s="48"/>
      <c r="N402" s="51" t="b">
        <v>0</v>
      </c>
      <c r="O402" s="47"/>
      <c r="P402" s="47"/>
      <c r="Q402" s="47"/>
      <c r="R402" s="47"/>
    </row>
    <row r="403">
      <c r="A403" s="49"/>
      <c r="B403" s="48"/>
      <c r="C403" s="48"/>
      <c r="D403" s="49"/>
      <c r="E403" s="49"/>
      <c r="F403" s="49"/>
      <c r="G403" s="49"/>
      <c r="H403" s="50"/>
      <c r="I403" s="50"/>
      <c r="J403" s="48"/>
      <c r="K403" s="48"/>
      <c r="L403" s="48"/>
      <c r="M403" s="48"/>
      <c r="N403" s="51" t="b">
        <v>0</v>
      </c>
      <c r="O403" s="47"/>
      <c r="P403" s="47"/>
      <c r="Q403" s="47"/>
      <c r="R403" s="47"/>
    </row>
    <row r="404">
      <c r="A404" s="49"/>
      <c r="B404" s="48"/>
      <c r="C404" s="48"/>
      <c r="D404" s="49"/>
      <c r="E404" s="49"/>
      <c r="F404" s="49"/>
      <c r="G404" s="49"/>
      <c r="H404" s="50"/>
      <c r="I404" s="50"/>
      <c r="J404" s="48"/>
      <c r="K404" s="48"/>
      <c r="L404" s="48"/>
      <c r="M404" s="48"/>
      <c r="N404" s="51" t="b">
        <v>0</v>
      </c>
      <c r="O404" s="47"/>
      <c r="P404" s="47"/>
      <c r="Q404" s="47"/>
      <c r="R404" s="47"/>
    </row>
    <row r="405">
      <c r="A405" s="49"/>
      <c r="B405" s="48"/>
      <c r="C405" s="48"/>
      <c r="D405" s="49"/>
      <c r="E405" s="49"/>
      <c r="F405" s="49"/>
      <c r="G405" s="49"/>
      <c r="H405" s="50"/>
      <c r="I405" s="50"/>
      <c r="J405" s="48"/>
      <c r="K405" s="48"/>
      <c r="L405" s="48"/>
      <c r="M405" s="48"/>
      <c r="N405" s="51" t="b">
        <v>0</v>
      </c>
      <c r="O405" s="47"/>
      <c r="P405" s="47"/>
      <c r="Q405" s="47"/>
      <c r="R405" s="47"/>
    </row>
    <row r="406">
      <c r="A406" s="49"/>
      <c r="B406" s="48"/>
      <c r="C406" s="48"/>
      <c r="D406" s="49"/>
      <c r="E406" s="49"/>
      <c r="F406" s="49"/>
      <c r="G406" s="49"/>
      <c r="H406" s="50"/>
      <c r="I406" s="50"/>
      <c r="J406" s="48"/>
      <c r="K406" s="48"/>
      <c r="L406" s="48"/>
      <c r="M406" s="48"/>
      <c r="N406" s="51" t="b">
        <v>0</v>
      </c>
      <c r="O406" s="47"/>
      <c r="P406" s="47"/>
      <c r="Q406" s="47"/>
      <c r="R406" s="47"/>
    </row>
    <row r="407">
      <c r="A407" s="49"/>
      <c r="B407" s="48"/>
      <c r="C407" s="48"/>
      <c r="D407" s="49"/>
      <c r="E407" s="49"/>
      <c r="F407" s="49"/>
      <c r="G407" s="49"/>
      <c r="H407" s="50"/>
      <c r="I407" s="50"/>
      <c r="J407" s="48"/>
      <c r="K407" s="48"/>
      <c r="L407" s="48"/>
      <c r="M407" s="48"/>
      <c r="N407" s="51" t="b">
        <v>0</v>
      </c>
      <c r="O407" s="47"/>
      <c r="P407" s="47"/>
      <c r="Q407" s="47"/>
      <c r="R407" s="47"/>
    </row>
    <row r="408">
      <c r="A408" s="49"/>
      <c r="B408" s="48"/>
      <c r="C408" s="48"/>
      <c r="D408" s="49"/>
      <c r="E408" s="49"/>
      <c r="F408" s="49"/>
      <c r="G408" s="49"/>
      <c r="H408" s="50"/>
      <c r="I408" s="50"/>
      <c r="J408" s="48"/>
      <c r="K408" s="48"/>
      <c r="L408" s="48"/>
      <c r="M408" s="48"/>
      <c r="N408" s="51" t="b">
        <v>0</v>
      </c>
      <c r="O408" s="47"/>
      <c r="P408" s="47"/>
      <c r="Q408" s="47"/>
      <c r="R408" s="47"/>
    </row>
    <row r="409">
      <c r="A409" s="49"/>
      <c r="B409" s="48"/>
      <c r="C409" s="48"/>
      <c r="D409" s="49"/>
      <c r="E409" s="49"/>
      <c r="F409" s="49"/>
      <c r="G409" s="49"/>
      <c r="H409" s="50"/>
      <c r="I409" s="50"/>
      <c r="J409" s="48"/>
      <c r="K409" s="48"/>
      <c r="L409" s="48"/>
      <c r="M409" s="48"/>
      <c r="N409" s="51" t="b">
        <v>0</v>
      </c>
      <c r="O409" s="47"/>
      <c r="P409" s="47"/>
      <c r="Q409" s="47"/>
      <c r="R409" s="47"/>
    </row>
    <row r="410">
      <c r="A410" s="49"/>
      <c r="B410" s="48"/>
      <c r="C410" s="48"/>
      <c r="D410" s="49"/>
      <c r="E410" s="49"/>
      <c r="F410" s="49"/>
      <c r="G410" s="49"/>
      <c r="H410" s="50"/>
      <c r="I410" s="50"/>
      <c r="J410" s="48"/>
      <c r="K410" s="48"/>
      <c r="L410" s="48"/>
      <c r="M410" s="48"/>
      <c r="N410" s="51" t="b">
        <v>0</v>
      </c>
      <c r="O410" s="47"/>
      <c r="P410" s="47"/>
      <c r="Q410" s="47"/>
      <c r="R410" s="47"/>
    </row>
    <row r="411">
      <c r="A411" s="49"/>
      <c r="B411" s="48"/>
      <c r="C411" s="48"/>
      <c r="D411" s="49"/>
      <c r="E411" s="49"/>
      <c r="F411" s="49"/>
      <c r="G411" s="49"/>
      <c r="H411" s="50"/>
      <c r="I411" s="50"/>
      <c r="J411" s="48"/>
      <c r="K411" s="48"/>
      <c r="L411" s="48"/>
      <c r="M411" s="48"/>
      <c r="N411" s="51" t="b">
        <v>0</v>
      </c>
      <c r="O411" s="47"/>
      <c r="P411" s="47"/>
      <c r="Q411" s="47"/>
      <c r="R411" s="47"/>
    </row>
    <row r="412">
      <c r="A412" s="49"/>
      <c r="B412" s="48"/>
      <c r="C412" s="48"/>
      <c r="D412" s="49"/>
      <c r="E412" s="49"/>
      <c r="F412" s="49"/>
      <c r="G412" s="49"/>
      <c r="H412" s="50"/>
      <c r="I412" s="50"/>
      <c r="J412" s="48"/>
      <c r="K412" s="48"/>
      <c r="L412" s="48"/>
      <c r="M412" s="48"/>
      <c r="N412" s="51" t="b">
        <v>0</v>
      </c>
      <c r="O412" s="47"/>
      <c r="P412" s="47"/>
      <c r="Q412" s="47"/>
      <c r="R412" s="47"/>
    </row>
    <row r="413">
      <c r="A413" s="49"/>
      <c r="B413" s="48"/>
      <c r="C413" s="48"/>
      <c r="D413" s="49"/>
      <c r="E413" s="49"/>
      <c r="F413" s="49"/>
      <c r="G413" s="49"/>
      <c r="H413" s="50"/>
      <c r="I413" s="50"/>
      <c r="J413" s="48"/>
      <c r="K413" s="48"/>
      <c r="L413" s="48"/>
      <c r="M413" s="48"/>
      <c r="N413" s="51" t="b">
        <v>0</v>
      </c>
      <c r="O413" s="47"/>
      <c r="P413" s="47"/>
      <c r="Q413" s="47"/>
      <c r="R413" s="47"/>
    </row>
    <row r="414">
      <c r="A414" s="49"/>
      <c r="B414" s="48"/>
      <c r="C414" s="48"/>
      <c r="D414" s="49"/>
      <c r="E414" s="49"/>
      <c r="F414" s="49"/>
      <c r="G414" s="49"/>
      <c r="H414" s="50"/>
      <c r="I414" s="50"/>
      <c r="J414" s="48"/>
      <c r="K414" s="48"/>
      <c r="L414" s="48"/>
      <c r="M414" s="48"/>
      <c r="N414" s="51" t="b">
        <v>0</v>
      </c>
      <c r="O414" s="47"/>
      <c r="P414" s="47"/>
      <c r="Q414" s="47"/>
      <c r="R414" s="47"/>
    </row>
    <row r="415">
      <c r="A415" s="49"/>
      <c r="B415" s="48"/>
      <c r="C415" s="48"/>
      <c r="D415" s="49"/>
      <c r="E415" s="49"/>
      <c r="F415" s="49"/>
      <c r="G415" s="49"/>
      <c r="H415" s="50"/>
      <c r="I415" s="50"/>
      <c r="J415" s="48"/>
      <c r="K415" s="48"/>
      <c r="L415" s="48"/>
      <c r="M415" s="48"/>
      <c r="N415" s="51" t="b">
        <v>0</v>
      </c>
      <c r="O415" s="47"/>
      <c r="P415" s="47"/>
      <c r="Q415" s="47"/>
      <c r="R415" s="47"/>
    </row>
    <row r="416">
      <c r="A416" s="49"/>
      <c r="B416" s="48"/>
      <c r="C416" s="48"/>
      <c r="D416" s="49"/>
      <c r="E416" s="49"/>
      <c r="F416" s="49"/>
      <c r="G416" s="49"/>
      <c r="H416" s="50"/>
      <c r="I416" s="50"/>
      <c r="J416" s="48"/>
      <c r="K416" s="48"/>
      <c r="L416" s="48"/>
      <c r="M416" s="48"/>
      <c r="N416" s="51" t="b">
        <v>0</v>
      </c>
      <c r="O416" s="47"/>
      <c r="P416" s="47"/>
      <c r="Q416" s="47"/>
      <c r="R416" s="47"/>
    </row>
    <row r="417">
      <c r="A417" s="49"/>
      <c r="B417" s="48"/>
      <c r="C417" s="48"/>
      <c r="D417" s="49"/>
      <c r="E417" s="49"/>
      <c r="F417" s="49"/>
      <c r="G417" s="49"/>
      <c r="H417" s="50"/>
      <c r="I417" s="50"/>
      <c r="J417" s="48"/>
      <c r="K417" s="48"/>
      <c r="L417" s="48"/>
      <c r="M417" s="48"/>
      <c r="N417" s="51" t="b">
        <v>0</v>
      </c>
      <c r="O417" s="47"/>
      <c r="P417" s="47"/>
      <c r="Q417" s="47"/>
      <c r="R417" s="47"/>
    </row>
    <row r="418">
      <c r="A418" s="49"/>
      <c r="B418" s="48"/>
      <c r="C418" s="48"/>
      <c r="D418" s="49"/>
      <c r="E418" s="49"/>
      <c r="F418" s="49"/>
      <c r="G418" s="49"/>
      <c r="H418" s="50"/>
      <c r="I418" s="50"/>
      <c r="J418" s="48"/>
      <c r="K418" s="48"/>
      <c r="L418" s="48"/>
      <c r="M418" s="48"/>
      <c r="N418" s="51" t="b">
        <v>0</v>
      </c>
      <c r="O418" s="47"/>
      <c r="P418" s="47"/>
      <c r="Q418" s="47"/>
      <c r="R418" s="47"/>
    </row>
    <row r="419">
      <c r="A419" s="49"/>
      <c r="B419" s="48"/>
      <c r="C419" s="48"/>
      <c r="D419" s="49"/>
      <c r="E419" s="49"/>
      <c r="F419" s="49"/>
      <c r="G419" s="49"/>
      <c r="H419" s="50"/>
      <c r="I419" s="50"/>
      <c r="J419" s="48"/>
      <c r="K419" s="48"/>
      <c r="L419" s="48"/>
      <c r="M419" s="48"/>
      <c r="N419" s="51" t="b">
        <v>0</v>
      </c>
      <c r="O419" s="47"/>
      <c r="P419" s="47"/>
      <c r="Q419" s="47"/>
      <c r="R419" s="47"/>
    </row>
    <row r="420">
      <c r="A420" s="49"/>
      <c r="B420" s="48"/>
      <c r="C420" s="48"/>
      <c r="D420" s="49"/>
      <c r="E420" s="49"/>
      <c r="F420" s="49"/>
      <c r="G420" s="49"/>
      <c r="H420" s="50"/>
      <c r="I420" s="50"/>
      <c r="J420" s="48"/>
      <c r="K420" s="48"/>
      <c r="L420" s="48"/>
      <c r="M420" s="48"/>
      <c r="N420" s="51" t="b">
        <v>0</v>
      </c>
      <c r="O420" s="47"/>
      <c r="P420" s="47"/>
      <c r="Q420" s="47"/>
      <c r="R420" s="47"/>
    </row>
    <row r="421">
      <c r="A421" s="49"/>
      <c r="B421" s="48"/>
      <c r="C421" s="48"/>
      <c r="D421" s="49"/>
      <c r="E421" s="49"/>
      <c r="F421" s="49"/>
      <c r="G421" s="49"/>
      <c r="H421" s="50"/>
      <c r="I421" s="50"/>
      <c r="J421" s="48"/>
      <c r="K421" s="48"/>
      <c r="L421" s="48"/>
      <c r="M421" s="48"/>
      <c r="N421" s="51" t="b">
        <v>0</v>
      </c>
      <c r="O421" s="47"/>
      <c r="P421" s="47"/>
      <c r="Q421" s="47"/>
      <c r="R421" s="47"/>
    </row>
    <row r="422">
      <c r="A422" s="49"/>
      <c r="B422" s="48"/>
      <c r="C422" s="48"/>
      <c r="D422" s="49"/>
      <c r="E422" s="49"/>
      <c r="F422" s="49"/>
      <c r="G422" s="49"/>
      <c r="H422" s="50"/>
      <c r="I422" s="50"/>
      <c r="J422" s="48"/>
      <c r="K422" s="48"/>
      <c r="L422" s="48"/>
      <c r="M422" s="48"/>
      <c r="N422" s="51" t="b">
        <v>0</v>
      </c>
      <c r="O422" s="47"/>
      <c r="P422" s="47"/>
      <c r="Q422" s="47"/>
      <c r="R422" s="47"/>
    </row>
    <row r="423">
      <c r="A423" s="49"/>
      <c r="B423" s="48"/>
      <c r="C423" s="48"/>
      <c r="D423" s="49"/>
      <c r="E423" s="49"/>
      <c r="F423" s="49"/>
      <c r="G423" s="49"/>
      <c r="H423" s="50"/>
      <c r="I423" s="50"/>
      <c r="J423" s="48"/>
      <c r="K423" s="48"/>
      <c r="L423" s="48"/>
      <c r="M423" s="48"/>
      <c r="N423" s="51" t="b">
        <v>0</v>
      </c>
      <c r="O423" s="47"/>
      <c r="P423" s="47"/>
      <c r="Q423" s="47"/>
      <c r="R423" s="47"/>
    </row>
    <row r="424">
      <c r="A424" s="49"/>
      <c r="B424" s="48"/>
      <c r="C424" s="48"/>
      <c r="D424" s="49"/>
      <c r="E424" s="49"/>
      <c r="F424" s="49"/>
      <c r="G424" s="49"/>
      <c r="H424" s="50"/>
      <c r="I424" s="50"/>
      <c r="J424" s="48"/>
      <c r="K424" s="48"/>
      <c r="L424" s="48"/>
      <c r="M424" s="48"/>
      <c r="N424" s="51" t="b">
        <v>0</v>
      </c>
      <c r="O424" s="47"/>
      <c r="P424" s="47"/>
      <c r="Q424" s="47"/>
      <c r="R424" s="47"/>
    </row>
    <row r="425">
      <c r="A425" s="49"/>
      <c r="B425" s="48"/>
      <c r="C425" s="48"/>
      <c r="D425" s="49"/>
      <c r="E425" s="49"/>
      <c r="F425" s="49"/>
      <c r="G425" s="49"/>
      <c r="H425" s="50"/>
      <c r="I425" s="50"/>
      <c r="J425" s="48"/>
      <c r="K425" s="48"/>
      <c r="L425" s="48"/>
      <c r="M425" s="48"/>
      <c r="N425" s="51" t="b">
        <v>0</v>
      </c>
      <c r="O425" s="47"/>
      <c r="P425" s="47"/>
      <c r="Q425" s="47"/>
      <c r="R425" s="47"/>
    </row>
    <row r="426">
      <c r="A426" s="49"/>
      <c r="B426" s="48"/>
      <c r="C426" s="48"/>
      <c r="D426" s="49"/>
      <c r="E426" s="49"/>
      <c r="F426" s="49"/>
      <c r="G426" s="49"/>
      <c r="H426" s="50"/>
      <c r="I426" s="50"/>
      <c r="J426" s="48"/>
      <c r="K426" s="48"/>
      <c r="L426" s="48"/>
      <c r="M426" s="48"/>
      <c r="N426" s="51" t="b">
        <v>0</v>
      </c>
      <c r="O426" s="47"/>
      <c r="P426" s="47"/>
      <c r="Q426" s="47"/>
      <c r="R426" s="47"/>
    </row>
    <row r="427">
      <c r="A427" s="49"/>
      <c r="B427" s="48"/>
      <c r="C427" s="48"/>
      <c r="D427" s="49"/>
      <c r="E427" s="49"/>
      <c r="F427" s="49"/>
      <c r="G427" s="49"/>
      <c r="H427" s="50"/>
      <c r="I427" s="50"/>
      <c r="J427" s="48"/>
      <c r="K427" s="48"/>
      <c r="L427" s="48"/>
      <c r="M427" s="48"/>
      <c r="N427" s="51" t="b">
        <v>0</v>
      </c>
      <c r="O427" s="47"/>
      <c r="P427" s="47"/>
      <c r="Q427" s="47"/>
      <c r="R427" s="47"/>
    </row>
    <row r="428">
      <c r="A428" s="49"/>
      <c r="B428" s="48"/>
      <c r="C428" s="48"/>
      <c r="D428" s="49"/>
      <c r="E428" s="49"/>
      <c r="F428" s="49"/>
      <c r="G428" s="49"/>
      <c r="H428" s="50"/>
      <c r="I428" s="50"/>
      <c r="J428" s="48"/>
      <c r="K428" s="48"/>
      <c r="L428" s="48"/>
      <c r="M428" s="48"/>
      <c r="N428" s="51" t="b">
        <v>0</v>
      </c>
      <c r="O428" s="47"/>
      <c r="P428" s="47"/>
      <c r="Q428" s="47"/>
      <c r="R428" s="47"/>
    </row>
    <row r="429">
      <c r="A429" s="49"/>
      <c r="B429" s="48"/>
      <c r="C429" s="48"/>
      <c r="D429" s="49"/>
      <c r="E429" s="49"/>
      <c r="F429" s="49"/>
      <c r="G429" s="49"/>
      <c r="H429" s="50"/>
      <c r="I429" s="50"/>
      <c r="J429" s="48"/>
      <c r="K429" s="48"/>
      <c r="L429" s="48"/>
      <c r="M429" s="48"/>
      <c r="N429" s="51" t="b">
        <v>0</v>
      </c>
      <c r="O429" s="47"/>
      <c r="P429" s="47"/>
      <c r="Q429" s="47"/>
      <c r="R429" s="47"/>
    </row>
    <row r="430">
      <c r="A430" s="49"/>
      <c r="B430" s="48"/>
      <c r="C430" s="48"/>
      <c r="D430" s="49"/>
      <c r="E430" s="49"/>
      <c r="F430" s="49"/>
      <c r="G430" s="49"/>
      <c r="H430" s="50"/>
      <c r="I430" s="50"/>
      <c r="J430" s="48"/>
      <c r="K430" s="48"/>
      <c r="L430" s="48"/>
      <c r="M430" s="48"/>
      <c r="N430" s="51" t="b">
        <v>0</v>
      </c>
      <c r="O430" s="47"/>
      <c r="P430" s="47"/>
      <c r="Q430" s="47"/>
      <c r="R430" s="47"/>
    </row>
    <row r="431">
      <c r="A431" s="49"/>
      <c r="B431" s="48"/>
      <c r="C431" s="48"/>
      <c r="D431" s="49"/>
      <c r="E431" s="49"/>
      <c r="F431" s="49"/>
      <c r="G431" s="49"/>
      <c r="H431" s="50"/>
      <c r="I431" s="50"/>
      <c r="J431" s="48"/>
      <c r="K431" s="48"/>
      <c r="L431" s="48"/>
      <c r="M431" s="48"/>
      <c r="N431" s="51" t="b">
        <v>0</v>
      </c>
      <c r="O431" s="47"/>
      <c r="P431" s="47"/>
      <c r="Q431" s="47"/>
      <c r="R431" s="47"/>
    </row>
    <row r="432">
      <c r="A432" s="49"/>
      <c r="B432" s="48"/>
      <c r="C432" s="48"/>
      <c r="D432" s="49"/>
      <c r="E432" s="49"/>
      <c r="F432" s="49"/>
      <c r="G432" s="49"/>
      <c r="H432" s="50"/>
      <c r="I432" s="50"/>
      <c r="J432" s="48"/>
      <c r="K432" s="48"/>
      <c r="L432" s="48"/>
      <c r="M432" s="48"/>
      <c r="N432" s="51" t="b">
        <v>0</v>
      </c>
      <c r="O432" s="47"/>
      <c r="P432" s="47"/>
      <c r="Q432" s="47"/>
      <c r="R432" s="47"/>
    </row>
    <row r="433">
      <c r="A433" s="49"/>
      <c r="B433" s="48"/>
      <c r="C433" s="48"/>
      <c r="D433" s="49"/>
      <c r="E433" s="49"/>
      <c r="F433" s="49"/>
      <c r="G433" s="49"/>
      <c r="H433" s="50"/>
      <c r="I433" s="50"/>
      <c r="J433" s="48"/>
      <c r="K433" s="48"/>
      <c r="L433" s="48"/>
      <c r="M433" s="48"/>
      <c r="N433" s="51" t="b">
        <v>0</v>
      </c>
      <c r="O433" s="47"/>
      <c r="P433" s="47"/>
      <c r="Q433" s="47"/>
      <c r="R433" s="47"/>
    </row>
    <row r="434">
      <c r="A434" s="49"/>
      <c r="B434" s="48"/>
      <c r="C434" s="48"/>
      <c r="D434" s="49"/>
      <c r="E434" s="49"/>
      <c r="F434" s="49"/>
      <c r="G434" s="49"/>
      <c r="H434" s="50"/>
      <c r="I434" s="50"/>
      <c r="J434" s="48"/>
      <c r="K434" s="48"/>
      <c r="L434" s="48"/>
      <c r="M434" s="48"/>
      <c r="N434" s="51" t="b">
        <v>0</v>
      </c>
      <c r="O434" s="47"/>
      <c r="P434" s="47"/>
      <c r="Q434" s="47"/>
      <c r="R434" s="47"/>
    </row>
    <row r="435">
      <c r="A435" s="49"/>
      <c r="B435" s="48"/>
      <c r="C435" s="48"/>
      <c r="D435" s="49"/>
      <c r="E435" s="49"/>
      <c r="F435" s="49"/>
      <c r="G435" s="49"/>
      <c r="H435" s="50"/>
      <c r="I435" s="50"/>
      <c r="J435" s="48"/>
      <c r="K435" s="48"/>
      <c r="L435" s="48"/>
      <c r="M435" s="48"/>
      <c r="N435" s="51" t="b">
        <v>0</v>
      </c>
      <c r="O435" s="47"/>
      <c r="P435" s="47"/>
      <c r="Q435" s="47"/>
      <c r="R435" s="47"/>
    </row>
    <row r="436">
      <c r="A436" s="49"/>
      <c r="B436" s="48"/>
      <c r="C436" s="48"/>
      <c r="D436" s="49"/>
      <c r="E436" s="49"/>
      <c r="F436" s="49"/>
      <c r="G436" s="49"/>
      <c r="H436" s="50"/>
      <c r="I436" s="50"/>
      <c r="J436" s="48"/>
      <c r="K436" s="48"/>
      <c r="L436" s="48"/>
      <c r="M436" s="48"/>
      <c r="N436" s="51" t="b">
        <v>0</v>
      </c>
      <c r="O436" s="47"/>
      <c r="P436" s="47"/>
      <c r="Q436" s="47"/>
      <c r="R436" s="47"/>
    </row>
    <row r="437">
      <c r="A437" s="49"/>
      <c r="B437" s="48"/>
      <c r="C437" s="48"/>
      <c r="D437" s="49"/>
      <c r="E437" s="49"/>
      <c r="F437" s="49"/>
      <c r="G437" s="49"/>
      <c r="H437" s="50"/>
      <c r="I437" s="50"/>
      <c r="J437" s="48"/>
      <c r="K437" s="48"/>
      <c r="L437" s="48"/>
      <c r="M437" s="48"/>
      <c r="N437" s="51" t="b">
        <v>0</v>
      </c>
      <c r="O437" s="47"/>
      <c r="P437" s="47"/>
      <c r="Q437" s="47"/>
      <c r="R437" s="47"/>
    </row>
    <row r="438">
      <c r="A438" s="49"/>
      <c r="B438" s="48"/>
      <c r="C438" s="48"/>
      <c r="D438" s="49"/>
      <c r="E438" s="49"/>
      <c r="F438" s="49"/>
      <c r="G438" s="49"/>
      <c r="H438" s="50"/>
      <c r="I438" s="50"/>
      <c r="J438" s="48"/>
      <c r="K438" s="48"/>
      <c r="L438" s="48"/>
      <c r="M438" s="48"/>
      <c r="N438" s="51" t="b">
        <v>0</v>
      </c>
      <c r="O438" s="47"/>
      <c r="P438" s="47"/>
      <c r="Q438" s="47"/>
      <c r="R438" s="47"/>
    </row>
    <row r="439">
      <c r="A439" s="49"/>
      <c r="B439" s="48"/>
      <c r="C439" s="48"/>
      <c r="D439" s="49"/>
      <c r="E439" s="49"/>
      <c r="F439" s="49"/>
      <c r="G439" s="49"/>
      <c r="H439" s="50"/>
      <c r="I439" s="50"/>
      <c r="J439" s="48"/>
      <c r="K439" s="48"/>
      <c r="L439" s="48"/>
      <c r="M439" s="48"/>
      <c r="N439" s="51" t="b">
        <v>0</v>
      </c>
      <c r="O439" s="47"/>
      <c r="P439" s="47"/>
      <c r="Q439" s="47"/>
      <c r="R439" s="47"/>
    </row>
    <row r="440">
      <c r="A440" s="49"/>
      <c r="B440" s="48"/>
      <c r="C440" s="48"/>
      <c r="D440" s="49"/>
      <c r="E440" s="49"/>
      <c r="F440" s="49"/>
      <c r="G440" s="49"/>
      <c r="H440" s="50"/>
      <c r="I440" s="50"/>
      <c r="J440" s="48"/>
      <c r="K440" s="48"/>
      <c r="L440" s="48"/>
      <c r="M440" s="48"/>
      <c r="N440" s="51" t="b">
        <v>0</v>
      </c>
      <c r="O440" s="47"/>
      <c r="P440" s="47"/>
      <c r="Q440" s="47"/>
      <c r="R440" s="47"/>
    </row>
    <row r="441">
      <c r="A441" s="49"/>
      <c r="B441" s="48"/>
      <c r="C441" s="48"/>
      <c r="D441" s="49"/>
      <c r="E441" s="49"/>
      <c r="F441" s="49"/>
      <c r="G441" s="49"/>
      <c r="H441" s="50"/>
      <c r="I441" s="50"/>
      <c r="J441" s="48"/>
      <c r="K441" s="48"/>
      <c r="L441" s="48"/>
      <c r="M441" s="48"/>
      <c r="N441" s="51" t="b">
        <v>0</v>
      </c>
      <c r="O441" s="47"/>
      <c r="P441" s="47"/>
      <c r="Q441" s="47"/>
      <c r="R441" s="47"/>
    </row>
    <row r="442">
      <c r="A442" s="49"/>
      <c r="B442" s="48"/>
      <c r="C442" s="48"/>
      <c r="D442" s="49"/>
      <c r="E442" s="49"/>
      <c r="F442" s="49"/>
      <c r="G442" s="49"/>
      <c r="H442" s="50"/>
      <c r="I442" s="50"/>
      <c r="J442" s="48"/>
      <c r="K442" s="48"/>
      <c r="L442" s="48"/>
      <c r="M442" s="48"/>
      <c r="N442" s="51" t="b">
        <v>0</v>
      </c>
      <c r="O442" s="47"/>
      <c r="P442" s="47"/>
      <c r="Q442" s="47"/>
      <c r="R442" s="47"/>
    </row>
    <row r="443">
      <c r="A443" s="49"/>
      <c r="B443" s="48"/>
      <c r="C443" s="48"/>
      <c r="D443" s="49"/>
      <c r="E443" s="49"/>
      <c r="F443" s="49"/>
      <c r="G443" s="49"/>
      <c r="H443" s="50"/>
      <c r="I443" s="50"/>
      <c r="J443" s="48"/>
      <c r="K443" s="48"/>
      <c r="L443" s="48"/>
      <c r="M443" s="48"/>
      <c r="N443" s="51" t="b">
        <v>0</v>
      </c>
      <c r="O443" s="47"/>
      <c r="P443" s="47"/>
      <c r="Q443" s="47"/>
      <c r="R443" s="47"/>
    </row>
    <row r="444">
      <c r="A444" s="49"/>
      <c r="B444" s="48"/>
      <c r="C444" s="48"/>
      <c r="D444" s="49"/>
      <c r="E444" s="49"/>
      <c r="F444" s="49"/>
      <c r="G444" s="49"/>
      <c r="H444" s="50"/>
      <c r="I444" s="50"/>
      <c r="J444" s="48"/>
      <c r="K444" s="48"/>
      <c r="L444" s="48"/>
      <c r="M444" s="48"/>
      <c r="N444" s="51" t="b">
        <v>0</v>
      </c>
      <c r="O444" s="47"/>
      <c r="P444" s="47"/>
      <c r="Q444" s="47"/>
      <c r="R444" s="47"/>
    </row>
    <row r="445">
      <c r="A445" s="49"/>
      <c r="B445" s="48"/>
      <c r="C445" s="48"/>
      <c r="D445" s="49"/>
      <c r="E445" s="49"/>
      <c r="F445" s="49"/>
      <c r="G445" s="49"/>
      <c r="H445" s="50"/>
      <c r="I445" s="50"/>
      <c r="J445" s="48"/>
      <c r="K445" s="48"/>
      <c r="L445" s="48"/>
      <c r="M445" s="48"/>
      <c r="N445" s="51" t="b">
        <v>0</v>
      </c>
      <c r="O445" s="47"/>
      <c r="P445" s="47"/>
      <c r="Q445" s="47"/>
      <c r="R445" s="47"/>
    </row>
    <row r="446">
      <c r="A446" s="49"/>
      <c r="B446" s="48"/>
      <c r="C446" s="48"/>
      <c r="D446" s="49"/>
      <c r="E446" s="49"/>
      <c r="F446" s="49"/>
      <c r="G446" s="49"/>
      <c r="H446" s="50"/>
      <c r="I446" s="50"/>
      <c r="J446" s="48"/>
      <c r="K446" s="48"/>
      <c r="L446" s="48"/>
      <c r="M446" s="48"/>
      <c r="N446" s="51" t="b">
        <v>0</v>
      </c>
      <c r="O446" s="47"/>
      <c r="P446" s="47"/>
      <c r="Q446" s="47"/>
      <c r="R446" s="47"/>
    </row>
    <row r="447">
      <c r="A447" s="49"/>
      <c r="B447" s="48"/>
      <c r="C447" s="48"/>
      <c r="D447" s="49"/>
      <c r="E447" s="49"/>
      <c r="F447" s="49"/>
      <c r="G447" s="49"/>
      <c r="H447" s="50"/>
      <c r="I447" s="50"/>
      <c r="J447" s="48"/>
      <c r="K447" s="48"/>
      <c r="L447" s="48"/>
      <c r="M447" s="48"/>
      <c r="N447" s="51" t="b">
        <v>0</v>
      </c>
      <c r="O447" s="47"/>
      <c r="P447" s="47"/>
      <c r="Q447" s="47"/>
      <c r="R447" s="47"/>
    </row>
    <row r="448">
      <c r="A448" s="49"/>
      <c r="B448" s="48"/>
      <c r="C448" s="48"/>
      <c r="D448" s="49"/>
      <c r="E448" s="49"/>
      <c r="F448" s="49"/>
      <c r="G448" s="49"/>
      <c r="H448" s="50"/>
      <c r="I448" s="50"/>
      <c r="J448" s="48"/>
      <c r="K448" s="48"/>
      <c r="L448" s="48"/>
      <c r="M448" s="48"/>
      <c r="N448" s="51" t="b">
        <v>0</v>
      </c>
      <c r="O448" s="47"/>
      <c r="P448" s="47"/>
      <c r="Q448" s="47"/>
      <c r="R448" s="47"/>
    </row>
    <row r="449">
      <c r="A449" s="49"/>
      <c r="B449" s="48"/>
      <c r="C449" s="48"/>
      <c r="D449" s="49"/>
      <c r="E449" s="49"/>
      <c r="F449" s="49"/>
      <c r="G449" s="49"/>
      <c r="H449" s="50"/>
      <c r="I449" s="50"/>
      <c r="J449" s="48"/>
      <c r="K449" s="48"/>
      <c r="L449" s="48"/>
      <c r="M449" s="48"/>
      <c r="N449" s="51" t="b">
        <v>0</v>
      </c>
      <c r="O449" s="47"/>
      <c r="P449" s="47"/>
      <c r="Q449" s="47"/>
      <c r="R449" s="47"/>
    </row>
    <row r="450">
      <c r="A450" s="49"/>
      <c r="B450" s="48"/>
      <c r="C450" s="48"/>
      <c r="D450" s="49"/>
      <c r="E450" s="49"/>
      <c r="F450" s="49"/>
      <c r="G450" s="49"/>
      <c r="H450" s="50"/>
      <c r="I450" s="50"/>
      <c r="J450" s="48"/>
      <c r="K450" s="48"/>
      <c r="L450" s="48"/>
      <c r="M450" s="48"/>
      <c r="N450" s="51" t="b">
        <v>0</v>
      </c>
      <c r="O450" s="47"/>
      <c r="P450" s="47"/>
      <c r="Q450" s="47"/>
      <c r="R450" s="47"/>
    </row>
    <row r="451">
      <c r="A451" s="49"/>
      <c r="B451" s="48"/>
      <c r="C451" s="48"/>
      <c r="D451" s="49"/>
      <c r="E451" s="49"/>
      <c r="F451" s="49"/>
      <c r="G451" s="49"/>
      <c r="H451" s="50"/>
      <c r="I451" s="50"/>
      <c r="J451" s="48"/>
      <c r="K451" s="48"/>
      <c r="L451" s="48"/>
      <c r="M451" s="48"/>
      <c r="N451" s="51" t="b">
        <v>0</v>
      </c>
      <c r="O451" s="47"/>
      <c r="P451" s="47"/>
      <c r="Q451" s="47"/>
      <c r="R451" s="47"/>
    </row>
    <row r="452">
      <c r="A452" s="49"/>
      <c r="B452" s="48"/>
      <c r="C452" s="48"/>
      <c r="D452" s="49"/>
      <c r="E452" s="49"/>
      <c r="F452" s="49"/>
      <c r="G452" s="49"/>
      <c r="H452" s="50"/>
      <c r="I452" s="50"/>
      <c r="J452" s="48"/>
      <c r="K452" s="48"/>
      <c r="L452" s="48"/>
      <c r="M452" s="48"/>
      <c r="N452" s="51" t="b">
        <v>0</v>
      </c>
      <c r="O452" s="47"/>
      <c r="P452" s="47"/>
      <c r="Q452" s="47"/>
      <c r="R452" s="47"/>
    </row>
    <row r="453">
      <c r="A453" s="49"/>
      <c r="B453" s="48"/>
      <c r="C453" s="48"/>
      <c r="D453" s="49"/>
      <c r="E453" s="49"/>
      <c r="F453" s="49"/>
      <c r="G453" s="49"/>
      <c r="H453" s="50"/>
      <c r="I453" s="50"/>
      <c r="J453" s="48"/>
      <c r="K453" s="48"/>
      <c r="L453" s="48"/>
      <c r="M453" s="48"/>
      <c r="N453" s="51" t="b">
        <v>0</v>
      </c>
      <c r="O453" s="47"/>
      <c r="P453" s="47"/>
      <c r="Q453" s="47"/>
      <c r="R453" s="47"/>
    </row>
    <row r="454">
      <c r="A454" s="49"/>
      <c r="B454" s="48"/>
      <c r="C454" s="48"/>
      <c r="D454" s="49"/>
      <c r="E454" s="49"/>
      <c r="F454" s="49"/>
      <c r="G454" s="49"/>
      <c r="H454" s="50"/>
      <c r="I454" s="50"/>
      <c r="J454" s="48"/>
      <c r="K454" s="48"/>
      <c r="L454" s="48"/>
      <c r="M454" s="48"/>
      <c r="N454" s="51" t="b">
        <v>0</v>
      </c>
      <c r="O454" s="47"/>
      <c r="P454" s="47"/>
      <c r="Q454" s="47"/>
      <c r="R454" s="47"/>
    </row>
    <row r="455">
      <c r="A455" s="49"/>
      <c r="B455" s="48"/>
      <c r="C455" s="48"/>
      <c r="D455" s="49"/>
      <c r="E455" s="49"/>
      <c r="F455" s="49"/>
      <c r="G455" s="49"/>
      <c r="H455" s="50"/>
      <c r="I455" s="50"/>
      <c r="J455" s="48"/>
      <c r="K455" s="48"/>
      <c r="L455" s="48"/>
      <c r="M455" s="48"/>
      <c r="N455" s="51" t="b">
        <v>0</v>
      </c>
      <c r="O455" s="47"/>
      <c r="P455" s="47"/>
      <c r="Q455" s="47"/>
      <c r="R455" s="47"/>
    </row>
    <row r="456">
      <c r="A456" s="49"/>
      <c r="B456" s="48"/>
      <c r="C456" s="48"/>
      <c r="D456" s="49"/>
      <c r="E456" s="49"/>
      <c r="F456" s="49"/>
      <c r="G456" s="49"/>
      <c r="H456" s="50"/>
      <c r="I456" s="50"/>
      <c r="J456" s="48"/>
      <c r="K456" s="48"/>
      <c r="L456" s="48"/>
      <c r="M456" s="48"/>
      <c r="N456" s="51" t="b">
        <v>0</v>
      </c>
      <c r="O456" s="47"/>
      <c r="P456" s="47"/>
      <c r="Q456" s="47"/>
      <c r="R456" s="47"/>
    </row>
    <row r="457">
      <c r="A457" s="49"/>
      <c r="B457" s="48"/>
      <c r="C457" s="48"/>
      <c r="D457" s="49"/>
      <c r="E457" s="49"/>
      <c r="F457" s="49"/>
      <c r="G457" s="49"/>
      <c r="H457" s="50"/>
      <c r="I457" s="50"/>
      <c r="J457" s="48"/>
      <c r="K457" s="48"/>
      <c r="L457" s="48"/>
      <c r="M457" s="48"/>
      <c r="N457" s="51" t="b">
        <v>0</v>
      </c>
      <c r="O457" s="47"/>
      <c r="P457" s="47"/>
      <c r="Q457" s="47"/>
      <c r="R457" s="47"/>
    </row>
    <row r="458">
      <c r="A458" s="49"/>
      <c r="B458" s="48"/>
      <c r="C458" s="48"/>
      <c r="D458" s="49"/>
      <c r="E458" s="49"/>
      <c r="F458" s="49"/>
      <c r="G458" s="49"/>
      <c r="H458" s="50"/>
      <c r="I458" s="50"/>
      <c r="J458" s="48"/>
      <c r="K458" s="48"/>
      <c r="L458" s="48"/>
      <c r="M458" s="48"/>
      <c r="N458" s="51" t="b">
        <v>0</v>
      </c>
      <c r="O458" s="47"/>
      <c r="P458" s="47"/>
      <c r="Q458" s="47"/>
      <c r="R458" s="47"/>
    </row>
    <row r="459">
      <c r="A459" s="49"/>
      <c r="B459" s="48"/>
      <c r="C459" s="48"/>
      <c r="D459" s="49"/>
      <c r="E459" s="49"/>
      <c r="F459" s="49"/>
      <c r="G459" s="49"/>
      <c r="H459" s="50"/>
      <c r="I459" s="50"/>
      <c r="J459" s="48"/>
      <c r="K459" s="48"/>
      <c r="L459" s="48"/>
      <c r="M459" s="48"/>
      <c r="N459" s="51" t="b">
        <v>0</v>
      </c>
      <c r="O459" s="47"/>
      <c r="P459" s="47"/>
      <c r="Q459" s="47"/>
      <c r="R459" s="47"/>
    </row>
    <row r="460">
      <c r="A460" s="49"/>
      <c r="B460" s="48"/>
      <c r="C460" s="48"/>
      <c r="D460" s="49"/>
      <c r="E460" s="49"/>
      <c r="F460" s="49"/>
      <c r="G460" s="49"/>
      <c r="H460" s="50"/>
      <c r="I460" s="50"/>
      <c r="J460" s="48"/>
      <c r="K460" s="48"/>
      <c r="L460" s="48"/>
      <c r="M460" s="48"/>
      <c r="N460" s="51" t="b">
        <v>0</v>
      </c>
      <c r="O460" s="47"/>
      <c r="P460" s="47"/>
      <c r="Q460" s="47"/>
      <c r="R460" s="47"/>
    </row>
    <row r="461">
      <c r="A461" s="49"/>
      <c r="B461" s="48"/>
      <c r="C461" s="48"/>
      <c r="D461" s="49"/>
      <c r="E461" s="49"/>
      <c r="F461" s="49"/>
      <c r="G461" s="49"/>
      <c r="H461" s="50"/>
      <c r="I461" s="50"/>
      <c r="J461" s="48"/>
      <c r="K461" s="48"/>
      <c r="L461" s="48"/>
      <c r="M461" s="48"/>
      <c r="N461" s="51" t="b">
        <v>0</v>
      </c>
      <c r="O461" s="47"/>
      <c r="P461" s="47"/>
      <c r="Q461" s="47"/>
      <c r="R461" s="47"/>
    </row>
    <row r="462">
      <c r="A462" s="49"/>
      <c r="B462" s="48"/>
      <c r="C462" s="48"/>
      <c r="D462" s="49"/>
      <c r="E462" s="49"/>
      <c r="F462" s="49"/>
      <c r="G462" s="49"/>
      <c r="H462" s="50"/>
      <c r="I462" s="50"/>
      <c r="J462" s="48"/>
      <c r="K462" s="48"/>
      <c r="L462" s="48"/>
      <c r="M462" s="48"/>
      <c r="N462" s="51" t="b">
        <v>0</v>
      </c>
      <c r="O462" s="47"/>
      <c r="P462" s="47"/>
      <c r="Q462" s="47"/>
      <c r="R462" s="47"/>
    </row>
    <row r="463">
      <c r="A463" s="49"/>
      <c r="B463" s="48"/>
      <c r="C463" s="48"/>
      <c r="D463" s="49"/>
      <c r="E463" s="49"/>
      <c r="F463" s="49"/>
      <c r="G463" s="49"/>
      <c r="H463" s="50"/>
      <c r="I463" s="50"/>
      <c r="J463" s="48"/>
      <c r="K463" s="48"/>
      <c r="L463" s="48"/>
      <c r="M463" s="48"/>
      <c r="N463" s="51" t="b">
        <v>0</v>
      </c>
      <c r="O463" s="47"/>
      <c r="P463" s="47"/>
      <c r="Q463" s="47"/>
      <c r="R463" s="47"/>
    </row>
    <row r="464">
      <c r="A464" s="49"/>
      <c r="B464" s="48"/>
      <c r="C464" s="48"/>
      <c r="D464" s="49"/>
      <c r="E464" s="49"/>
      <c r="F464" s="49"/>
      <c r="G464" s="49"/>
      <c r="H464" s="50"/>
      <c r="I464" s="50"/>
      <c r="J464" s="48"/>
      <c r="K464" s="48"/>
      <c r="L464" s="48"/>
      <c r="M464" s="48"/>
      <c r="N464" s="51" t="b">
        <v>0</v>
      </c>
      <c r="O464" s="47"/>
      <c r="P464" s="47"/>
      <c r="Q464" s="47"/>
      <c r="R464" s="47"/>
    </row>
    <row r="465">
      <c r="A465" s="49"/>
      <c r="B465" s="48"/>
      <c r="C465" s="48"/>
      <c r="D465" s="49"/>
      <c r="E465" s="49"/>
      <c r="F465" s="49"/>
      <c r="G465" s="49"/>
      <c r="H465" s="50"/>
      <c r="I465" s="50"/>
      <c r="J465" s="48"/>
      <c r="K465" s="48"/>
      <c r="L465" s="48"/>
      <c r="M465" s="48"/>
      <c r="N465" s="51" t="b">
        <v>0</v>
      </c>
      <c r="O465" s="47"/>
      <c r="P465" s="47"/>
      <c r="Q465" s="47"/>
      <c r="R465" s="47"/>
    </row>
    <row r="466">
      <c r="A466" s="49"/>
      <c r="B466" s="48"/>
      <c r="C466" s="48"/>
      <c r="D466" s="49"/>
      <c r="E466" s="49"/>
      <c r="F466" s="49"/>
      <c r="G466" s="49"/>
      <c r="H466" s="50"/>
      <c r="I466" s="50"/>
      <c r="J466" s="48"/>
      <c r="K466" s="48"/>
      <c r="L466" s="48"/>
      <c r="M466" s="48"/>
      <c r="N466" s="51" t="b">
        <v>0</v>
      </c>
      <c r="O466" s="47"/>
      <c r="P466" s="47"/>
      <c r="Q466" s="47"/>
      <c r="R466" s="47"/>
    </row>
    <row r="467">
      <c r="A467" s="49"/>
      <c r="B467" s="48"/>
      <c r="C467" s="48"/>
      <c r="D467" s="49"/>
      <c r="E467" s="49"/>
      <c r="F467" s="49"/>
      <c r="G467" s="49"/>
      <c r="H467" s="50"/>
      <c r="I467" s="50"/>
      <c r="J467" s="48"/>
      <c r="K467" s="48"/>
      <c r="L467" s="48"/>
      <c r="M467" s="48"/>
      <c r="N467" s="51" t="b">
        <v>0</v>
      </c>
      <c r="O467" s="47"/>
      <c r="P467" s="47"/>
      <c r="Q467" s="47"/>
      <c r="R467" s="47"/>
    </row>
    <row r="468">
      <c r="A468" s="49"/>
      <c r="B468" s="48"/>
      <c r="C468" s="48"/>
      <c r="D468" s="49"/>
      <c r="E468" s="49"/>
      <c r="F468" s="49"/>
      <c r="G468" s="49"/>
      <c r="H468" s="50"/>
      <c r="I468" s="50"/>
      <c r="J468" s="48"/>
      <c r="K468" s="48"/>
      <c r="L468" s="48"/>
      <c r="M468" s="48"/>
      <c r="N468" s="51" t="b">
        <v>0</v>
      </c>
      <c r="O468" s="47"/>
      <c r="P468" s="47"/>
      <c r="Q468" s="47"/>
      <c r="R468" s="47"/>
    </row>
    <row r="469">
      <c r="A469" s="49"/>
      <c r="B469" s="48"/>
      <c r="C469" s="48"/>
      <c r="D469" s="49"/>
      <c r="E469" s="49"/>
      <c r="F469" s="49"/>
      <c r="G469" s="49"/>
      <c r="H469" s="50"/>
      <c r="I469" s="50"/>
      <c r="J469" s="48"/>
      <c r="K469" s="48"/>
      <c r="L469" s="48"/>
      <c r="M469" s="48"/>
      <c r="N469" s="51" t="b">
        <v>0</v>
      </c>
      <c r="O469" s="47"/>
      <c r="P469" s="47"/>
      <c r="Q469" s="47"/>
      <c r="R469" s="47"/>
    </row>
    <row r="470">
      <c r="A470" s="49"/>
      <c r="B470" s="48"/>
      <c r="C470" s="48"/>
      <c r="D470" s="49"/>
      <c r="E470" s="49"/>
      <c r="F470" s="49"/>
      <c r="G470" s="49"/>
      <c r="H470" s="50"/>
      <c r="I470" s="50"/>
      <c r="J470" s="48"/>
      <c r="K470" s="48"/>
      <c r="L470" s="48"/>
      <c r="M470" s="48"/>
      <c r="N470" s="51" t="b">
        <v>0</v>
      </c>
      <c r="O470" s="47"/>
      <c r="P470" s="47"/>
      <c r="Q470" s="47"/>
      <c r="R470" s="47"/>
    </row>
    <row r="471">
      <c r="A471" s="49"/>
      <c r="B471" s="48"/>
      <c r="C471" s="48"/>
      <c r="D471" s="49"/>
      <c r="E471" s="49"/>
      <c r="F471" s="49"/>
      <c r="G471" s="49"/>
      <c r="H471" s="50"/>
      <c r="I471" s="50"/>
      <c r="J471" s="48"/>
      <c r="K471" s="48"/>
      <c r="L471" s="48"/>
      <c r="M471" s="48"/>
      <c r="N471" s="51" t="b">
        <v>0</v>
      </c>
      <c r="O471" s="47"/>
      <c r="P471" s="47"/>
      <c r="Q471" s="47"/>
      <c r="R471" s="47"/>
    </row>
    <row r="472">
      <c r="A472" s="49"/>
      <c r="B472" s="48"/>
      <c r="C472" s="48"/>
      <c r="D472" s="49"/>
      <c r="E472" s="49"/>
      <c r="F472" s="49"/>
      <c r="G472" s="49"/>
      <c r="H472" s="50"/>
      <c r="I472" s="50"/>
      <c r="J472" s="48"/>
      <c r="K472" s="48"/>
      <c r="L472" s="48"/>
      <c r="M472" s="48"/>
      <c r="N472" s="51" t="b">
        <v>0</v>
      </c>
      <c r="O472" s="47"/>
      <c r="P472" s="47"/>
      <c r="Q472" s="47"/>
      <c r="R472" s="47"/>
    </row>
    <row r="473">
      <c r="A473" s="49"/>
      <c r="B473" s="48"/>
      <c r="C473" s="48"/>
      <c r="D473" s="49"/>
      <c r="E473" s="49"/>
      <c r="F473" s="49"/>
      <c r="G473" s="49"/>
      <c r="H473" s="50"/>
      <c r="I473" s="50"/>
      <c r="J473" s="48"/>
      <c r="K473" s="48"/>
      <c r="L473" s="48"/>
      <c r="M473" s="48"/>
      <c r="N473" s="51" t="b">
        <v>0</v>
      </c>
      <c r="O473" s="47"/>
      <c r="P473" s="47"/>
      <c r="Q473" s="47"/>
      <c r="R473" s="47"/>
    </row>
    <row r="474">
      <c r="A474" s="49"/>
      <c r="B474" s="48"/>
      <c r="C474" s="48"/>
      <c r="D474" s="49"/>
      <c r="E474" s="49"/>
      <c r="F474" s="49"/>
      <c r="G474" s="49"/>
      <c r="H474" s="50"/>
      <c r="I474" s="50"/>
      <c r="J474" s="48"/>
      <c r="K474" s="48"/>
      <c r="L474" s="48"/>
      <c r="M474" s="48"/>
      <c r="N474" s="51" t="b">
        <v>0</v>
      </c>
      <c r="O474" s="47"/>
      <c r="P474" s="47"/>
      <c r="Q474" s="47"/>
      <c r="R474" s="47"/>
    </row>
    <row r="475">
      <c r="A475" s="49"/>
      <c r="B475" s="48"/>
      <c r="C475" s="48"/>
      <c r="D475" s="49"/>
      <c r="E475" s="49"/>
      <c r="F475" s="49"/>
      <c r="G475" s="49"/>
      <c r="H475" s="50"/>
      <c r="I475" s="50"/>
      <c r="J475" s="48"/>
      <c r="K475" s="48"/>
      <c r="L475" s="48"/>
      <c r="M475" s="48"/>
      <c r="N475" s="51" t="b">
        <v>0</v>
      </c>
      <c r="O475" s="47"/>
      <c r="P475" s="47"/>
      <c r="Q475" s="47"/>
      <c r="R475" s="47"/>
    </row>
    <row r="476">
      <c r="A476" s="49"/>
      <c r="B476" s="48"/>
      <c r="C476" s="48"/>
      <c r="D476" s="49"/>
      <c r="E476" s="49"/>
      <c r="F476" s="49"/>
      <c r="G476" s="49"/>
      <c r="H476" s="50"/>
      <c r="I476" s="50"/>
      <c r="J476" s="48"/>
      <c r="K476" s="48"/>
      <c r="L476" s="48"/>
      <c r="M476" s="48"/>
      <c r="N476" s="51" t="b">
        <v>0</v>
      </c>
      <c r="O476" s="47"/>
      <c r="P476" s="47"/>
      <c r="Q476" s="47"/>
      <c r="R476" s="47"/>
    </row>
    <row r="477">
      <c r="A477" s="49"/>
      <c r="B477" s="48"/>
      <c r="C477" s="48"/>
      <c r="D477" s="49"/>
      <c r="E477" s="49"/>
      <c r="F477" s="49"/>
      <c r="G477" s="49"/>
      <c r="H477" s="50"/>
      <c r="I477" s="50"/>
      <c r="J477" s="48"/>
      <c r="K477" s="48"/>
      <c r="L477" s="48"/>
      <c r="M477" s="48"/>
      <c r="N477" s="51" t="b">
        <v>0</v>
      </c>
      <c r="O477" s="47"/>
      <c r="P477" s="47"/>
      <c r="Q477" s="47"/>
      <c r="R477" s="47"/>
    </row>
    <row r="478">
      <c r="A478" s="49"/>
      <c r="B478" s="48"/>
      <c r="C478" s="48"/>
      <c r="D478" s="49"/>
      <c r="E478" s="49"/>
      <c r="F478" s="49"/>
      <c r="G478" s="49"/>
      <c r="H478" s="50"/>
      <c r="I478" s="50"/>
      <c r="J478" s="48"/>
      <c r="K478" s="48"/>
      <c r="L478" s="48"/>
      <c r="M478" s="48"/>
      <c r="N478" s="51" t="b">
        <v>0</v>
      </c>
      <c r="O478" s="47"/>
      <c r="P478" s="47"/>
      <c r="Q478" s="47"/>
      <c r="R478" s="47"/>
    </row>
    <row r="479">
      <c r="A479" s="49"/>
      <c r="B479" s="48"/>
      <c r="C479" s="48"/>
      <c r="D479" s="49"/>
      <c r="E479" s="49"/>
      <c r="F479" s="49"/>
      <c r="G479" s="49"/>
      <c r="H479" s="50"/>
      <c r="I479" s="50"/>
      <c r="J479" s="48"/>
      <c r="K479" s="48"/>
      <c r="L479" s="48"/>
      <c r="M479" s="48"/>
      <c r="N479" s="51" t="b">
        <v>0</v>
      </c>
      <c r="O479" s="47"/>
      <c r="P479" s="47"/>
      <c r="Q479" s="47"/>
      <c r="R479" s="47"/>
    </row>
    <row r="480">
      <c r="A480" s="49"/>
      <c r="B480" s="48"/>
      <c r="C480" s="48"/>
      <c r="D480" s="49"/>
      <c r="E480" s="49"/>
      <c r="F480" s="49"/>
      <c r="G480" s="49"/>
      <c r="H480" s="50"/>
      <c r="I480" s="50"/>
      <c r="J480" s="48"/>
      <c r="K480" s="48"/>
      <c r="L480" s="48"/>
      <c r="M480" s="48"/>
      <c r="N480" s="51" t="b">
        <v>0</v>
      </c>
      <c r="O480" s="47"/>
      <c r="P480" s="47"/>
      <c r="Q480" s="47"/>
      <c r="R480" s="47"/>
    </row>
    <row r="481">
      <c r="A481" s="49"/>
      <c r="B481" s="48"/>
      <c r="C481" s="48"/>
      <c r="D481" s="49"/>
      <c r="E481" s="49"/>
      <c r="F481" s="49"/>
      <c r="G481" s="49"/>
      <c r="H481" s="50"/>
      <c r="I481" s="50"/>
      <c r="J481" s="48"/>
      <c r="K481" s="48"/>
      <c r="L481" s="48"/>
      <c r="M481" s="48"/>
      <c r="N481" s="51" t="b">
        <v>0</v>
      </c>
      <c r="O481" s="47"/>
      <c r="P481" s="47"/>
      <c r="Q481" s="47"/>
      <c r="R481" s="47"/>
    </row>
    <row r="482">
      <c r="A482" s="49"/>
      <c r="B482" s="48"/>
      <c r="C482" s="48"/>
      <c r="D482" s="49"/>
      <c r="E482" s="49"/>
      <c r="F482" s="49"/>
      <c r="G482" s="49"/>
      <c r="H482" s="50"/>
      <c r="I482" s="50"/>
      <c r="J482" s="48"/>
      <c r="K482" s="48"/>
      <c r="L482" s="48"/>
      <c r="M482" s="48"/>
      <c r="N482" s="51" t="b">
        <v>0</v>
      </c>
      <c r="O482" s="47"/>
      <c r="P482" s="47"/>
      <c r="Q482" s="47"/>
      <c r="R482" s="47"/>
    </row>
    <row r="483">
      <c r="A483" s="49"/>
      <c r="B483" s="48"/>
      <c r="C483" s="48"/>
      <c r="D483" s="49"/>
      <c r="E483" s="49"/>
      <c r="F483" s="49"/>
      <c r="G483" s="49"/>
      <c r="H483" s="50"/>
      <c r="I483" s="50"/>
      <c r="J483" s="48"/>
      <c r="K483" s="48"/>
      <c r="L483" s="48"/>
      <c r="M483" s="48"/>
      <c r="N483" s="51" t="b">
        <v>0</v>
      </c>
      <c r="O483" s="47"/>
      <c r="P483" s="47"/>
      <c r="Q483" s="47"/>
      <c r="R483" s="47"/>
    </row>
    <row r="484">
      <c r="A484" s="49"/>
      <c r="B484" s="48"/>
      <c r="C484" s="48"/>
      <c r="D484" s="49"/>
      <c r="E484" s="49"/>
      <c r="F484" s="49"/>
      <c r="G484" s="49"/>
      <c r="H484" s="50"/>
      <c r="I484" s="50"/>
      <c r="J484" s="48"/>
      <c r="K484" s="48"/>
      <c r="L484" s="48"/>
      <c r="M484" s="48"/>
      <c r="N484" s="51" t="b">
        <v>0</v>
      </c>
      <c r="O484" s="47"/>
      <c r="P484" s="47"/>
      <c r="Q484" s="47"/>
      <c r="R484" s="47"/>
    </row>
    <row r="485">
      <c r="A485" s="49"/>
      <c r="B485" s="48"/>
      <c r="C485" s="48"/>
      <c r="D485" s="49"/>
      <c r="E485" s="49"/>
      <c r="F485" s="49"/>
      <c r="G485" s="49"/>
      <c r="H485" s="50"/>
      <c r="I485" s="50"/>
      <c r="J485" s="48"/>
      <c r="K485" s="48"/>
      <c r="L485" s="48"/>
      <c r="M485" s="48"/>
      <c r="N485" s="51" t="b">
        <v>0</v>
      </c>
      <c r="O485" s="47"/>
      <c r="P485" s="47"/>
      <c r="Q485" s="47"/>
      <c r="R485" s="47"/>
    </row>
    <row r="486">
      <c r="A486" s="49"/>
      <c r="B486" s="48"/>
      <c r="C486" s="48"/>
      <c r="D486" s="49"/>
      <c r="E486" s="49"/>
      <c r="F486" s="49"/>
      <c r="G486" s="49"/>
      <c r="H486" s="50"/>
      <c r="I486" s="50"/>
      <c r="J486" s="48"/>
      <c r="K486" s="48"/>
      <c r="L486" s="48"/>
      <c r="M486" s="48"/>
      <c r="N486" s="51" t="b">
        <v>0</v>
      </c>
      <c r="O486" s="47"/>
      <c r="P486" s="47"/>
      <c r="Q486" s="47"/>
      <c r="R486" s="47"/>
    </row>
    <row r="487">
      <c r="A487" s="49"/>
      <c r="B487" s="48"/>
      <c r="C487" s="48"/>
      <c r="D487" s="49"/>
      <c r="E487" s="49"/>
      <c r="F487" s="49"/>
      <c r="G487" s="49"/>
      <c r="H487" s="50"/>
      <c r="I487" s="50"/>
      <c r="J487" s="48"/>
      <c r="K487" s="48"/>
      <c r="L487" s="48"/>
      <c r="M487" s="48"/>
      <c r="N487" s="51" t="b">
        <v>0</v>
      </c>
      <c r="O487" s="47"/>
      <c r="P487" s="47"/>
      <c r="Q487" s="47"/>
      <c r="R487" s="47"/>
    </row>
    <row r="488">
      <c r="A488" s="49"/>
      <c r="B488" s="48"/>
      <c r="C488" s="48"/>
      <c r="D488" s="49"/>
      <c r="E488" s="49"/>
      <c r="F488" s="49"/>
      <c r="G488" s="49"/>
      <c r="H488" s="50"/>
      <c r="I488" s="50"/>
      <c r="J488" s="48"/>
      <c r="K488" s="48"/>
      <c r="L488" s="48"/>
      <c r="M488" s="48"/>
      <c r="N488" s="51" t="b">
        <v>0</v>
      </c>
      <c r="O488" s="47"/>
      <c r="P488" s="47"/>
      <c r="Q488" s="47"/>
      <c r="R488" s="47"/>
    </row>
    <row r="489">
      <c r="A489" s="49"/>
      <c r="B489" s="48"/>
      <c r="C489" s="48"/>
      <c r="D489" s="49"/>
      <c r="E489" s="49"/>
      <c r="F489" s="49"/>
      <c r="G489" s="49"/>
      <c r="H489" s="50"/>
      <c r="I489" s="50"/>
      <c r="J489" s="48"/>
      <c r="K489" s="48"/>
      <c r="L489" s="48"/>
      <c r="M489" s="48"/>
      <c r="N489" s="51" t="b">
        <v>0</v>
      </c>
      <c r="O489" s="47"/>
      <c r="P489" s="47"/>
      <c r="Q489" s="47"/>
      <c r="R489" s="47"/>
    </row>
    <row r="490">
      <c r="A490" s="49"/>
      <c r="B490" s="48"/>
      <c r="C490" s="48"/>
      <c r="D490" s="49"/>
      <c r="E490" s="49"/>
      <c r="F490" s="49"/>
      <c r="G490" s="49"/>
      <c r="H490" s="50"/>
      <c r="I490" s="50"/>
      <c r="J490" s="48"/>
      <c r="K490" s="48"/>
      <c r="L490" s="48"/>
      <c r="M490" s="48"/>
      <c r="N490" s="51" t="b">
        <v>0</v>
      </c>
      <c r="O490" s="47"/>
      <c r="P490" s="47"/>
      <c r="Q490" s="47"/>
      <c r="R490" s="47"/>
    </row>
    <row r="491">
      <c r="A491" s="49"/>
      <c r="B491" s="48"/>
      <c r="C491" s="48"/>
      <c r="D491" s="49"/>
      <c r="E491" s="49"/>
      <c r="F491" s="49"/>
      <c r="G491" s="49"/>
      <c r="H491" s="50"/>
      <c r="I491" s="50"/>
      <c r="J491" s="48"/>
      <c r="K491" s="48"/>
      <c r="L491" s="48"/>
      <c r="M491" s="48"/>
      <c r="N491" s="51" t="b">
        <v>0</v>
      </c>
      <c r="O491" s="47"/>
      <c r="P491" s="47"/>
      <c r="Q491" s="47"/>
      <c r="R491" s="47"/>
    </row>
    <row r="492">
      <c r="A492" s="49"/>
      <c r="B492" s="48"/>
      <c r="C492" s="48"/>
      <c r="D492" s="49"/>
      <c r="E492" s="49"/>
      <c r="F492" s="49"/>
      <c r="G492" s="49"/>
      <c r="H492" s="50"/>
      <c r="I492" s="50"/>
      <c r="J492" s="48"/>
      <c r="K492" s="48"/>
      <c r="L492" s="48"/>
      <c r="M492" s="48"/>
      <c r="N492" s="51" t="b">
        <v>0</v>
      </c>
      <c r="O492" s="47"/>
      <c r="P492" s="47"/>
      <c r="Q492" s="47"/>
      <c r="R492" s="47"/>
    </row>
    <row r="493">
      <c r="A493" s="49"/>
      <c r="B493" s="48"/>
      <c r="C493" s="48"/>
      <c r="D493" s="49"/>
      <c r="E493" s="49"/>
      <c r="F493" s="49"/>
      <c r="G493" s="49"/>
      <c r="H493" s="50"/>
      <c r="I493" s="50"/>
      <c r="J493" s="48"/>
      <c r="K493" s="48"/>
      <c r="L493" s="48"/>
      <c r="M493" s="48"/>
      <c r="N493" s="51" t="b">
        <v>0</v>
      </c>
      <c r="O493" s="47"/>
      <c r="P493" s="47"/>
      <c r="Q493" s="47"/>
      <c r="R493" s="47"/>
    </row>
    <row r="494">
      <c r="A494" s="49"/>
      <c r="B494" s="48"/>
      <c r="C494" s="48"/>
      <c r="D494" s="49"/>
      <c r="E494" s="49"/>
      <c r="F494" s="49"/>
      <c r="G494" s="49"/>
      <c r="H494" s="50"/>
      <c r="I494" s="50"/>
      <c r="J494" s="48"/>
      <c r="K494" s="48"/>
      <c r="L494" s="48"/>
      <c r="M494" s="48"/>
      <c r="N494" s="51" t="b">
        <v>0</v>
      </c>
      <c r="O494" s="47"/>
      <c r="P494" s="47"/>
      <c r="Q494" s="47"/>
      <c r="R494" s="47"/>
    </row>
    <row r="495">
      <c r="A495" s="49"/>
      <c r="B495" s="48"/>
      <c r="C495" s="48"/>
      <c r="D495" s="49"/>
      <c r="E495" s="49"/>
      <c r="F495" s="49"/>
      <c r="G495" s="49"/>
      <c r="H495" s="50"/>
      <c r="I495" s="50"/>
      <c r="J495" s="48"/>
      <c r="K495" s="48"/>
      <c r="L495" s="48"/>
      <c r="M495" s="48"/>
      <c r="N495" s="51" t="b">
        <v>0</v>
      </c>
      <c r="O495" s="47"/>
      <c r="P495" s="47"/>
      <c r="Q495" s="47"/>
      <c r="R495" s="47"/>
    </row>
    <row r="496">
      <c r="A496" s="49"/>
      <c r="B496" s="48"/>
      <c r="C496" s="48"/>
      <c r="D496" s="49"/>
      <c r="E496" s="49"/>
      <c r="F496" s="49"/>
      <c r="G496" s="49"/>
      <c r="H496" s="50"/>
      <c r="I496" s="50"/>
      <c r="J496" s="48"/>
      <c r="K496" s="48"/>
      <c r="L496" s="48"/>
      <c r="M496" s="48"/>
      <c r="N496" s="51" t="b">
        <v>0</v>
      </c>
      <c r="O496" s="47"/>
      <c r="P496" s="47"/>
      <c r="Q496" s="47"/>
      <c r="R496" s="47"/>
    </row>
    <row r="497">
      <c r="A497" s="49"/>
      <c r="B497" s="48"/>
      <c r="C497" s="48"/>
      <c r="D497" s="49"/>
      <c r="E497" s="49"/>
      <c r="F497" s="49"/>
      <c r="G497" s="49"/>
      <c r="H497" s="50"/>
      <c r="I497" s="50"/>
      <c r="J497" s="48"/>
      <c r="K497" s="48"/>
      <c r="L497" s="48"/>
      <c r="M497" s="48"/>
      <c r="N497" s="51" t="b">
        <v>0</v>
      </c>
      <c r="O497" s="47"/>
      <c r="P497" s="47"/>
      <c r="Q497" s="47"/>
      <c r="R497" s="47"/>
    </row>
    <row r="498">
      <c r="A498" s="49"/>
      <c r="B498" s="48"/>
      <c r="C498" s="48"/>
      <c r="D498" s="49"/>
      <c r="E498" s="49"/>
      <c r="F498" s="49"/>
      <c r="G498" s="49"/>
      <c r="H498" s="50"/>
      <c r="I498" s="50"/>
      <c r="J498" s="48"/>
      <c r="K498" s="48"/>
      <c r="L498" s="48"/>
      <c r="M498" s="48"/>
      <c r="N498" s="51" t="b">
        <v>0</v>
      </c>
      <c r="O498" s="47"/>
      <c r="P498" s="47"/>
      <c r="Q498" s="47"/>
      <c r="R498" s="47"/>
    </row>
    <row r="499">
      <c r="A499" s="49"/>
      <c r="B499" s="48"/>
      <c r="C499" s="48"/>
      <c r="D499" s="49"/>
      <c r="E499" s="49"/>
      <c r="F499" s="49"/>
      <c r="G499" s="49"/>
      <c r="H499" s="50"/>
      <c r="I499" s="50"/>
      <c r="J499" s="48"/>
      <c r="K499" s="48"/>
      <c r="L499" s="48"/>
      <c r="M499" s="48"/>
      <c r="N499" s="51" t="b">
        <v>0</v>
      </c>
      <c r="O499" s="47"/>
      <c r="P499" s="47"/>
      <c r="Q499" s="47"/>
      <c r="R499" s="47"/>
    </row>
    <row r="500">
      <c r="A500" s="49"/>
      <c r="B500" s="48"/>
      <c r="C500" s="48"/>
      <c r="D500" s="49"/>
      <c r="E500" s="49"/>
      <c r="F500" s="49"/>
      <c r="G500" s="49"/>
      <c r="H500" s="50"/>
      <c r="I500" s="50"/>
      <c r="J500" s="48"/>
      <c r="K500" s="48"/>
      <c r="L500" s="48"/>
      <c r="M500" s="48"/>
      <c r="N500" s="51" t="b">
        <v>0</v>
      </c>
      <c r="O500" s="47"/>
      <c r="P500" s="47"/>
      <c r="Q500" s="47"/>
      <c r="R500" s="47"/>
    </row>
    <row r="501">
      <c r="A501" s="49"/>
      <c r="B501" s="48"/>
      <c r="C501" s="48"/>
      <c r="D501" s="49"/>
      <c r="E501" s="49"/>
      <c r="F501" s="49"/>
      <c r="G501" s="49"/>
      <c r="H501" s="50"/>
      <c r="I501" s="50"/>
      <c r="J501" s="48"/>
      <c r="K501" s="48"/>
      <c r="L501" s="48"/>
      <c r="M501" s="48"/>
      <c r="N501" s="51" t="b">
        <v>0</v>
      </c>
      <c r="O501" s="47"/>
      <c r="P501" s="47"/>
      <c r="Q501" s="47"/>
      <c r="R501" s="47"/>
    </row>
    <row r="502">
      <c r="A502" s="49"/>
      <c r="B502" s="48"/>
      <c r="C502" s="48"/>
      <c r="D502" s="49"/>
      <c r="E502" s="49"/>
      <c r="F502" s="49"/>
      <c r="G502" s="49"/>
      <c r="H502" s="50"/>
      <c r="I502" s="50"/>
      <c r="J502" s="48"/>
      <c r="K502" s="48"/>
      <c r="L502" s="48"/>
      <c r="M502" s="48"/>
      <c r="N502" s="51" t="b">
        <v>0</v>
      </c>
      <c r="O502" s="47"/>
      <c r="P502" s="47"/>
      <c r="Q502" s="47"/>
      <c r="R502" s="47"/>
    </row>
    <row r="503">
      <c r="A503" s="49"/>
      <c r="B503" s="48"/>
      <c r="C503" s="48"/>
      <c r="D503" s="49"/>
      <c r="E503" s="49"/>
      <c r="F503" s="49"/>
      <c r="G503" s="49"/>
      <c r="H503" s="50"/>
      <c r="I503" s="50"/>
      <c r="J503" s="48"/>
      <c r="K503" s="48"/>
      <c r="L503" s="48"/>
      <c r="M503" s="48"/>
      <c r="N503" s="51" t="b">
        <v>0</v>
      </c>
      <c r="O503" s="47"/>
      <c r="P503" s="47"/>
      <c r="Q503" s="47"/>
      <c r="R503" s="47"/>
    </row>
    <row r="504">
      <c r="A504" s="49"/>
      <c r="B504" s="48"/>
      <c r="C504" s="48"/>
      <c r="D504" s="49"/>
      <c r="E504" s="49"/>
      <c r="F504" s="49"/>
      <c r="G504" s="49"/>
      <c r="H504" s="50"/>
      <c r="I504" s="50"/>
      <c r="J504" s="48"/>
      <c r="K504" s="48"/>
      <c r="L504" s="48"/>
      <c r="M504" s="48"/>
      <c r="N504" s="51" t="b">
        <v>0</v>
      </c>
      <c r="O504" s="47"/>
      <c r="P504" s="47"/>
      <c r="Q504" s="47"/>
      <c r="R504" s="47"/>
    </row>
    <row r="505">
      <c r="A505" s="49"/>
      <c r="B505" s="48"/>
      <c r="C505" s="48"/>
      <c r="D505" s="49"/>
      <c r="E505" s="49"/>
      <c r="F505" s="49"/>
      <c r="G505" s="49"/>
      <c r="H505" s="50"/>
      <c r="I505" s="50"/>
      <c r="J505" s="48"/>
      <c r="K505" s="48"/>
      <c r="L505" s="48"/>
      <c r="M505" s="48"/>
      <c r="N505" s="51" t="b">
        <v>0</v>
      </c>
      <c r="O505" s="47"/>
      <c r="P505" s="47"/>
      <c r="Q505" s="47"/>
      <c r="R505" s="47"/>
    </row>
    <row r="506">
      <c r="A506" s="49"/>
      <c r="B506" s="48"/>
      <c r="C506" s="48"/>
      <c r="D506" s="49"/>
      <c r="E506" s="49"/>
      <c r="F506" s="49"/>
      <c r="G506" s="49"/>
      <c r="H506" s="50"/>
      <c r="I506" s="50"/>
      <c r="J506" s="48"/>
      <c r="K506" s="48"/>
      <c r="L506" s="48"/>
      <c r="M506" s="48"/>
      <c r="N506" s="51" t="b">
        <v>0</v>
      </c>
      <c r="O506" s="47"/>
      <c r="P506" s="47"/>
      <c r="Q506" s="47"/>
      <c r="R506" s="47"/>
    </row>
    <row r="507">
      <c r="A507" s="49"/>
      <c r="B507" s="48"/>
      <c r="C507" s="48"/>
      <c r="D507" s="49"/>
      <c r="E507" s="49"/>
      <c r="F507" s="49"/>
      <c r="G507" s="49"/>
      <c r="H507" s="50"/>
      <c r="I507" s="50"/>
      <c r="J507" s="48"/>
      <c r="K507" s="48"/>
      <c r="L507" s="48"/>
      <c r="M507" s="48"/>
      <c r="N507" s="51" t="b">
        <v>0</v>
      </c>
      <c r="O507" s="47"/>
      <c r="P507" s="47"/>
      <c r="Q507" s="47"/>
      <c r="R507" s="47"/>
    </row>
    <row r="508">
      <c r="A508" s="49"/>
      <c r="B508" s="48"/>
      <c r="C508" s="48"/>
      <c r="D508" s="49"/>
      <c r="E508" s="49"/>
      <c r="F508" s="49"/>
      <c r="G508" s="49"/>
      <c r="H508" s="50"/>
      <c r="I508" s="50"/>
      <c r="J508" s="48"/>
      <c r="K508" s="48"/>
      <c r="L508" s="48"/>
      <c r="M508" s="48"/>
      <c r="N508" s="51" t="b">
        <v>0</v>
      </c>
      <c r="O508" s="47"/>
      <c r="P508" s="47"/>
      <c r="Q508" s="47"/>
      <c r="R508" s="47"/>
    </row>
    <row r="509">
      <c r="A509" s="49"/>
      <c r="B509" s="48"/>
      <c r="C509" s="48"/>
      <c r="D509" s="49"/>
      <c r="E509" s="49"/>
      <c r="F509" s="49"/>
      <c r="G509" s="49"/>
      <c r="H509" s="50"/>
      <c r="I509" s="50"/>
      <c r="J509" s="48"/>
      <c r="K509" s="48"/>
      <c r="L509" s="48"/>
      <c r="M509" s="48"/>
      <c r="N509" s="51" t="b">
        <v>0</v>
      </c>
      <c r="O509" s="47"/>
      <c r="P509" s="47"/>
      <c r="Q509" s="47"/>
      <c r="R509" s="47"/>
    </row>
    <row r="510">
      <c r="A510" s="49"/>
      <c r="B510" s="48"/>
      <c r="C510" s="48"/>
      <c r="D510" s="49"/>
      <c r="E510" s="49"/>
      <c r="F510" s="49"/>
      <c r="G510" s="49"/>
      <c r="H510" s="50"/>
      <c r="I510" s="50"/>
      <c r="J510" s="48"/>
      <c r="K510" s="48"/>
      <c r="L510" s="48"/>
      <c r="M510" s="48"/>
      <c r="N510" s="51" t="b">
        <v>0</v>
      </c>
      <c r="O510" s="47"/>
      <c r="P510" s="47"/>
      <c r="Q510" s="47"/>
      <c r="R510" s="47"/>
    </row>
    <row r="511">
      <c r="A511" s="49"/>
      <c r="B511" s="48"/>
      <c r="C511" s="48"/>
      <c r="D511" s="49"/>
      <c r="E511" s="49"/>
      <c r="F511" s="49"/>
      <c r="G511" s="49"/>
      <c r="H511" s="50"/>
      <c r="I511" s="50"/>
      <c r="J511" s="48"/>
      <c r="K511" s="48"/>
      <c r="L511" s="48"/>
      <c r="M511" s="48"/>
      <c r="N511" s="51" t="b">
        <v>0</v>
      </c>
      <c r="O511" s="47"/>
      <c r="P511" s="47"/>
      <c r="Q511" s="47"/>
      <c r="R511" s="47"/>
    </row>
    <row r="512">
      <c r="A512" s="49"/>
      <c r="B512" s="48"/>
      <c r="C512" s="48"/>
      <c r="D512" s="49"/>
      <c r="E512" s="49"/>
      <c r="F512" s="49"/>
      <c r="G512" s="49"/>
      <c r="H512" s="50"/>
      <c r="I512" s="50"/>
      <c r="J512" s="48"/>
      <c r="K512" s="48"/>
      <c r="L512" s="48"/>
      <c r="M512" s="48"/>
      <c r="N512" s="51" t="b">
        <v>0</v>
      </c>
      <c r="O512" s="47"/>
      <c r="P512" s="47"/>
      <c r="Q512" s="47"/>
      <c r="R512" s="47"/>
    </row>
    <row r="513">
      <c r="A513" s="49"/>
      <c r="B513" s="48"/>
      <c r="C513" s="48"/>
      <c r="D513" s="49"/>
      <c r="E513" s="49"/>
      <c r="F513" s="49"/>
      <c r="G513" s="49"/>
      <c r="H513" s="50"/>
      <c r="I513" s="50"/>
      <c r="J513" s="48"/>
      <c r="K513" s="48"/>
      <c r="L513" s="48"/>
      <c r="M513" s="48"/>
      <c r="N513" s="51" t="b">
        <v>0</v>
      </c>
      <c r="O513" s="47"/>
      <c r="P513" s="47"/>
      <c r="Q513" s="47"/>
      <c r="R513" s="47"/>
    </row>
    <row r="514">
      <c r="A514" s="49"/>
      <c r="B514" s="48"/>
      <c r="C514" s="48"/>
      <c r="D514" s="49"/>
      <c r="E514" s="49"/>
      <c r="F514" s="49"/>
      <c r="G514" s="49"/>
      <c r="H514" s="50"/>
      <c r="I514" s="50"/>
      <c r="J514" s="48"/>
      <c r="K514" s="48"/>
      <c r="L514" s="48"/>
      <c r="M514" s="48"/>
      <c r="N514" s="51" t="b">
        <v>0</v>
      </c>
      <c r="O514" s="47"/>
      <c r="P514" s="47"/>
      <c r="Q514" s="47"/>
      <c r="R514" s="47"/>
    </row>
    <row r="515">
      <c r="A515" s="49"/>
      <c r="B515" s="48"/>
      <c r="C515" s="48"/>
      <c r="D515" s="49"/>
      <c r="E515" s="49"/>
      <c r="F515" s="49"/>
      <c r="G515" s="49"/>
      <c r="H515" s="50"/>
      <c r="I515" s="50"/>
      <c r="J515" s="48"/>
      <c r="K515" s="48"/>
      <c r="L515" s="48"/>
      <c r="M515" s="48"/>
      <c r="N515" s="51" t="b">
        <v>0</v>
      </c>
      <c r="O515" s="47"/>
      <c r="P515" s="47"/>
      <c r="Q515" s="47"/>
      <c r="R515" s="47"/>
    </row>
    <row r="516">
      <c r="A516" s="49"/>
      <c r="B516" s="48"/>
      <c r="C516" s="48"/>
      <c r="D516" s="49"/>
      <c r="E516" s="49"/>
      <c r="F516" s="49"/>
      <c r="G516" s="49"/>
      <c r="H516" s="50"/>
      <c r="I516" s="50"/>
      <c r="J516" s="48"/>
      <c r="K516" s="48"/>
      <c r="L516" s="48"/>
      <c r="M516" s="48"/>
      <c r="N516" s="51" t="b">
        <v>0</v>
      </c>
      <c r="O516" s="47"/>
      <c r="P516" s="47"/>
      <c r="Q516" s="47"/>
      <c r="R516" s="47"/>
    </row>
    <row r="517">
      <c r="A517" s="49"/>
      <c r="B517" s="48"/>
      <c r="C517" s="48"/>
      <c r="D517" s="49"/>
      <c r="E517" s="49"/>
      <c r="F517" s="49"/>
      <c r="G517" s="49"/>
      <c r="H517" s="50"/>
      <c r="I517" s="50"/>
      <c r="J517" s="48"/>
      <c r="K517" s="48"/>
      <c r="L517" s="48"/>
      <c r="M517" s="48"/>
      <c r="N517" s="51" t="b">
        <v>0</v>
      </c>
      <c r="O517" s="47"/>
      <c r="P517" s="47"/>
      <c r="Q517" s="47"/>
      <c r="R517" s="47"/>
    </row>
    <row r="518">
      <c r="A518" s="49"/>
      <c r="B518" s="48"/>
      <c r="C518" s="48"/>
      <c r="D518" s="49"/>
      <c r="E518" s="49"/>
      <c r="F518" s="49"/>
      <c r="G518" s="49"/>
      <c r="H518" s="50"/>
      <c r="I518" s="50"/>
      <c r="J518" s="48"/>
      <c r="K518" s="48"/>
      <c r="L518" s="48"/>
      <c r="M518" s="48"/>
      <c r="N518" s="51" t="b">
        <v>0</v>
      </c>
      <c r="O518" s="47"/>
      <c r="P518" s="47"/>
      <c r="Q518" s="47"/>
      <c r="R518" s="47"/>
    </row>
    <row r="519">
      <c r="A519" s="49"/>
      <c r="B519" s="48"/>
      <c r="C519" s="48"/>
      <c r="D519" s="49"/>
      <c r="E519" s="49"/>
      <c r="F519" s="49"/>
      <c r="G519" s="49"/>
      <c r="H519" s="50"/>
      <c r="I519" s="50"/>
      <c r="J519" s="48"/>
      <c r="K519" s="48"/>
      <c r="L519" s="48"/>
      <c r="M519" s="48"/>
      <c r="N519" s="51" t="b">
        <v>0</v>
      </c>
      <c r="O519" s="47"/>
      <c r="P519" s="47"/>
      <c r="Q519" s="47"/>
      <c r="R519" s="47"/>
    </row>
    <row r="520">
      <c r="A520" s="49"/>
      <c r="B520" s="48"/>
      <c r="C520" s="48"/>
      <c r="D520" s="49"/>
      <c r="E520" s="49"/>
      <c r="F520" s="49"/>
      <c r="G520" s="49"/>
      <c r="H520" s="50"/>
      <c r="I520" s="50"/>
      <c r="J520" s="48"/>
      <c r="K520" s="48"/>
      <c r="L520" s="48"/>
      <c r="M520" s="48"/>
      <c r="N520" s="51" t="b">
        <v>0</v>
      </c>
      <c r="O520" s="47"/>
      <c r="P520" s="47"/>
      <c r="Q520" s="47"/>
      <c r="R520" s="47"/>
    </row>
    <row r="521">
      <c r="A521" s="49"/>
      <c r="B521" s="48"/>
      <c r="C521" s="48"/>
      <c r="D521" s="49"/>
      <c r="E521" s="49"/>
      <c r="F521" s="49"/>
      <c r="G521" s="49"/>
      <c r="H521" s="50"/>
      <c r="I521" s="50"/>
      <c r="J521" s="48"/>
      <c r="K521" s="48"/>
      <c r="L521" s="48"/>
      <c r="M521" s="48"/>
      <c r="N521" s="51" t="b">
        <v>0</v>
      </c>
      <c r="O521" s="47"/>
      <c r="P521" s="47"/>
      <c r="Q521" s="47"/>
      <c r="R521" s="47"/>
    </row>
    <row r="522">
      <c r="A522" s="49"/>
      <c r="B522" s="48"/>
      <c r="C522" s="48"/>
      <c r="D522" s="49"/>
      <c r="E522" s="49"/>
      <c r="F522" s="49"/>
      <c r="G522" s="49"/>
      <c r="H522" s="50"/>
      <c r="I522" s="50"/>
      <c r="J522" s="48"/>
      <c r="K522" s="48"/>
      <c r="L522" s="48"/>
      <c r="M522" s="48"/>
      <c r="N522" s="51" t="b">
        <v>0</v>
      </c>
      <c r="O522" s="47"/>
      <c r="P522" s="47"/>
      <c r="Q522" s="47"/>
      <c r="R522" s="47"/>
    </row>
    <row r="523">
      <c r="A523" s="49"/>
      <c r="B523" s="48"/>
      <c r="C523" s="48"/>
      <c r="D523" s="49"/>
      <c r="E523" s="49"/>
      <c r="F523" s="49"/>
      <c r="G523" s="49"/>
      <c r="H523" s="50"/>
      <c r="I523" s="50"/>
      <c r="J523" s="48"/>
      <c r="K523" s="48"/>
      <c r="L523" s="48"/>
      <c r="M523" s="48"/>
      <c r="N523" s="51" t="b">
        <v>0</v>
      </c>
      <c r="O523" s="47"/>
      <c r="P523" s="47"/>
      <c r="Q523" s="47"/>
      <c r="R523" s="47"/>
    </row>
    <row r="524">
      <c r="A524" s="49"/>
      <c r="B524" s="48"/>
      <c r="C524" s="48"/>
      <c r="D524" s="49"/>
      <c r="E524" s="49"/>
      <c r="F524" s="49"/>
      <c r="G524" s="49"/>
      <c r="H524" s="50"/>
      <c r="I524" s="50"/>
      <c r="J524" s="48"/>
      <c r="K524" s="48"/>
      <c r="L524" s="48"/>
      <c r="M524" s="48"/>
      <c r="N524" s="51" t="b">
        <v>0</v>
      </c>
      <c r="O524" s="47"/>
      <c r="P524" s="47"/>
      <c r="Q524" s="47"/>
      <c r="R524" s="47"/>
    </row>
    <row r="525">
      <c r="A525" s="49"/>
      <c r="B525" s="48"/>
      <c r="C525" s="48"/>
      <c r="D525" s="49"/>
      <c r="E525" s="49"/>
      <c r="F525" s="49"/>
      <c r="G525" s="49"/>
      <c r="H525" s="50"/>
      <c r="I525" s="50"/>
      <c r="J525" s="48"/>
      <c r="K525" s="48"/>
      <c r="L525" s="48"/>
      <c r="M525" s="48"/>
      <c r="N525" s="51" t="b">
        <v>0</v>
      </c>
      <c r="O525" s="47"/>
      <c r="P525" s="47"/>
      <c r="Q525" s="47"/>
      <c r="R525" s="47"/>
    </row>
    <row r="526">
      <c r="A526" s="49"/>
      <c r="B526" s="48"/>
      <c r="C526" s="48"/>
      <c r="D526" s="49"/>
      <c r="E526" s="49"/>
      <c r="F526" s="49"/>
      <c r="G526" s="49"/>
      <c r="H526" s="50"/>
      <c r="I526" s="50"/>
      <c r="J526" s="48"/>
      <c r="K526" s="48"/>
      <c r="L526" s="48"/>
      <c r="M526" s="48"/>
      <c r="N526" s="51" t="b">
        <v>0</v>
      </c>
      <c r="O526" s="47"/>
      <c r="P526" s="47"/>
      <c r="Q526" s="47"/>
      <c r="R526" s="47"/>
    </row>
    <row r="527">
      <c r="A527" s="49"/>
      <c r="B527" s="48"/>
      <c r="C527" s="48"/>
      <c r="D527" s="49"/>
      <c r="E527" s="49"/>
      <c r="F527" s="49"/>
      <c r="G527" s="49"/>
      <c r="H527" s="50"/>
      <c r="I527" s="50"/>
      <c r="J527" s="48"/>
      <c r="K527" s="48"/>
      <c r="L527" s="48"/>
      <c r="M527" s="48"/>
      <c r="N527" s="51" t="b">
        <v>0</v>
      </c>
      <c r="O527" s="47"/>
      <c r="P527" s="47"/>
      <c r="Q527" s="47"/>
      <c r="R527" s="47"/>
    </row>
    <row r="528">
      <c r="A528" s="49"/>
      <c r="B528" s="48"/>
      <c r="C528" s="48"/>
      <c r="D528" s="49"/>
      <c r="E528" s="49"/>
      <c r="F528" s="49"/>
      <c r="G528" s="49"/>
      <c r="H528" s="50"/>
      <c r="I528" s="50"/>
      <c r="J528" s="48"/>
      <c r="K528" s="48"/>
      <c r="L528" s="48"/>
      <c r="M528" s="48"/>
      <c r="N528" s="51" t="b">
        <v>0</v>
      </c>
      <c r="O528" s="47"/>
      <c r="P528" s="47"/>
      <c r="Q528" s="47"/>
      <c r="R528" s="47"/>
    </row>
    <row r="529">
      <c r="A529" s="49"/>
      <c r="B529" s="48"/>
      <c r="C529" s="48"/>
      <c r="D529" s="49"/>
      <c r="E529" s="49"/>
      <c r="F529" s="49"/>
      <c r="G529" s="49"/>
      <c r="H529" s="50"/>
      <c r="I529" s="50"/>
      <c r="J529" s="48"/>
      <c r="K529" s="48"/>
      <c r="L529" s="48"/>
      <c r="M529" s="48"/>
      <c r="N529" s="51" t="b">
        <v>0</v>
      </c>
      <c r="O529" s="47"/>
      <c r="P529" s="47"/>
      <c r="Q529" s="47"/>
      <c r="R529" s="47"/>
    </row>
    <row r="530">
      <c r="A530" s="49"/>
      <c r="B530" s="48"/>
      <c r="C530" s="48"/>
      <c r="D530" s="49"/>
      <c r="E530" s="49"/>
      <c r="F530" s="49"/>
      <c r="G530" s="49"/>
      <c r="H530" s="50"/>
      <c r="I530" s="50"/>
      <c r="J530" s="48"/>
      <c r="K530" s="48"/>
      <c r="L530" s="48"/>
      <c r="M530" s="48"/>
      <c r="N530" s="51" t="b">
        <v>0</v>
      </c>
      <c r="O530" s="47"/>
      <c r="P530" s="47"/>
      <c r="Q530" s="47"/>
      <c r="R530" s="47"/>
    </row>
    <row r="531">
      <c r="A531" s="49"/>
      <c r="B531" s="48"/>
      <c r="C531" s="48"/>
      <c r="D531" s="49"/>
      <c r="E531" s="49"/>
      <c r="F531" s="49"/>
      <c r="G531" s="49"/>
      <c r="H531" s="50"/>
      <c r="I531" s="50"/>
      <c r="J531" s="48"/>
      <c r="K531" s="48"/>
      <c r="L531" s="48"/>
      <c r="M531" s="48"/>
      <c r="N531" s="51" t="b">
        <v>0</v>
      </c>
      <c r="O531" s="47"/>
      <c r="P531" s="47"/>
      <c r="Q531" s="47"/>
      <c r="R531" s="47"/>
    </row>
    <row r="532">
      <c r="A532" s="49"/>
      <c r="B532" s="48"/>
      <c r="C532" s="48"/>
      <c r="D532" s="49"/>
      <c r="E532" s="49"/>
      <c r="F532" s="49"/>
      <c r="G532" s="49"/>
      <c r="H532" s="50"/>
      <c r="I532" s="50"/>
      <c r="J532" s="48"/>
      <c r="K532" s="48"/>
      <c r="L532" s="48"/>
      <c r="M532" s="48"/>
      <c r="N532" s="51" t="b">
        <v>0</v>
      </c>
      <c r="O532" s="47"/>
      <c r="P532" s="47"/>
      <c r="Q532" s="47"/>
      <c r="R532" s="47"/>
    </row>
    <row r="533">
      <c r="A533" s="49"/>
      <c r="B533" s="48"/>
      <c r="C533" s="48"/>
      <c r="D533" s="49"/>
      <c r="E533" s="49"/>
      <c r="F533" s="49"/>
      <c r="G533" s="49"/>
      <c r="H533" s="50"/>
      <c r="I533" s="50"/>
      <c r="J533" s="48"/>
      <c r="K533" s="48"/>
      <c r="L533" s="48"/>
      <c r="M533" s="48"/>
      <c r="N533" s="51" t="b">
        <v>0</v>
      </c>
      <c r="O533" s="47"/>
      <c r="P533" s="47"/>
      <c r="Q533" s="47"/>
      <c r="R533" s="47"/>
    </row>
    <row r="534">
      <c r="A534" s="49"/>
      <c r="B534" s="48"/>
      <c r="C534" s="48"/>
      <c r="D534" s="49"/>
      <c r="E534" s="49"/>
      <c r="F534" s="49"/>
      <c r="G534" s="49"/>
      <c r="H534" s="50"/>
      <c r="I534" s="50"/>
      <c r="J534" s="48"/>
      <c r="K534" s="48"/>
      <c r="L534" s="48"/>
      <c r="M534" s="48"/>
      <c r="N534" s="51" t="b">
        <v>0</v>
      </c>
      <c r="O534" s="47"/>
      <c r="P534" s="47"/>
      <c r="Q534" s="47"/>
      <c r="R534" s="47"/>
    </row>
    <row r="535">
      <c r="A535" s="49"/>
      <c r="B535" s="48"/>
      <c r="C535" s="48"/>
      <c r="D535" s="49"/>
      <c r="E535" s="49"/>
      <c r="F535" s="49"/>
      <c r="G535" s="49"/>
      <c r="H535" s="50"/>
      <c r="I535" s="50"/>
      <c r="J535" s="48"/>
      <c r="K535" s="48"/>
      <c r="L535" s="48"/>
      <c r="M535" s="48"/>
      <c r="N535" s="51" t="b">
        <v>0</v>
      </c>
      <c r="O535" s="47"/>
      <c r="P535" s="47"/>
      <c r="Q535" s="47"/>
      <c r="R535" s="47"/>
    </row>
    <row r="536">
      <c r="A536" s="49"/>
      <c r="B536" s="48"/>
      <c r="C536" s="48"/>
      <c r="D536" s="49"/>
      <c r="E536" s="49"/>
      <c r="F536" s="49"/>
      <c r="G536" s="49"/>
      <c r="H536" s="50"/>
      <c r="I536" s="50"/>
      <c r="J536" s="48"/>
      <c r="K536" s="48"/>
      <c r="L536" s="48"/>
      <c r="M536" s="48"/>
      <c r="N536" s="51" t="b">
        <v>0</v>
      </c>
      <c r="O536" s="47"/>
      <c r="P536" s="47"/>
      <c r="Q536" s="47"/>
      <c r="R536" s="47"/>
    </row>
    <row r="537">
      <c r="A537" s="49"/>
      <c r="B537" s="48"/>
      <c r="C537" s="48"/>
      <c r="D537" s="49"/>
      <c r="E537" s="49"/>
      <c r="F537" s="49"/>
      <c r="G537" s="49"/>
      <c r="H537" s="50"/>
      <c r="I537" s="50"/>
      <c r="J537" s="48"/>
      <c r="K537" s="48"/>
      <c r="L537" s="48"/>
      <c r="M537" s="48"/>
      <c r="N537" s="51" t="b">
        <v>0</v>
      </c>
      <c r="O537" s="47"/>
      <c r="P537" s="47"/>
      <c r="Q537" s="47"/>
      <c r="R537" s="47"/>
    </row>
    <row r="538">
      <c r="A538" s="49"/>
      <c r="B538" s="48"/>
      <c r="C538" s="48"/>
      <c r="D538" s="49"/>
      <c r="E538" s="49"/>
      <c r="F538" s="49"/>
      <c r="G538" s="49"/>
      <c r="H538" s="50"/>
      <c r="I538" s="50"/>
      <c r="J538" s="48"/>
      <c r="K538" s="48"/>
      <c r="L538" s="48"/>
      <c r="M538" s="48"/>
      <c r="N538" s="51" t="b">
        <v>0</v>
      </c>
      <c r="O538" s="47"/>
      <c r="P538" s="47"/>
      <c r="Q538" s="47"/>
      <c r="R538" s="47"/>
    </row>
    <row r="539">
      <c r="A539" s="49"/>
      <c r="B539" s="48"/>
      <c r="C539" s="48"/>
      <c r="D539" s="49"/>
      <c r="E539" s="49"/>
      <c r="F539" s="49"/>
      <c r="G539" s="49"/>
      <c r="H539" s="50"/>
      <c r="I539" s="50"/>
      <c r="J539" s="48"/>
      <c r="K539" s="48"/>
      <c r="L539" s="48"/>
      <c r="M539" s="48"/>
      <c r="N539" s="51" t="b">
        <v>0</v>
      </c>
      <c r="O539" s="47"/>
      <c r="P539" s="47"/>
      <c r="Q539" s="47"/>
      <c r="R539" s="47"/>
    </row>
    <row r="540">
      <c r="A540" s="49"/>
      <c r="B540" s="48"/>
      <c r="C540" s="48"/>
      <c r="D540" s="49"/>
      <c r="E540" s="49"/>
      <c r="F540" s="49"/>
      <c r="G540" s="49"/>
      <c r="H540" s="50"/>
      <c r="I540" s="50"/>
      <c r="J540" s="48"/>
      <c r="K540" s="48"/>
      <c r="L540" s="48"/>
      <c r="M540" s="48"/>
      <c r="N540" s="51" t="b">
        <v>0</v>
      </c>
      <c r="O540" s="47"/>
      <c r="P540" s="47"/>
      <c r="Q540" s="47"/>
      <c r="R540" s="47"/>
    </row>
    <row r="541">
      <c r="A541" s="49"/>
      <c r="B541" s="48"/>
      <c r="C541" s="48"/>
      <c r="D541" s="49"/>
      <c r="E541" s="49"/>
      <c r="F541" s="49"/>
      <c r="G541" s="49"/>
      <c r="H541" s="50"/>
      <c r="I541" s="50"/>
      <c r="J541" s="48"/>
      <c r="K541" s="48"/>
      <c r="L541" s="48"/>
      <c r="M541" s="48"/>
      <c r="N541" s="51" t="b">
        <v>0</v>
      </c>
      <c r="O541" s="47"/>
      <c r="P541" s="47"/>
      <c r="Q541" s="47"/>
      <c r="R541" s="47"/>
    </row>
    <row r="542">
      <c r="A542" s="49"/>
      <c r="B542" s="48"/>
      <c r="C542" s="48"/>
      <c r="D542" s="49"/>
      <c r="E542" s="49"/>
      <c r="F542" s="49"/>
      <c r="G542" s="49"/>
      <c r="H542" s="50"/>
      <c r="I542" s="50"/>
      <c r="J542" s="48"/>
      <c r="K542" s="48"/>
      <c r="L542" s="48"/>
      <c r="M542" s="48"/>
      <c r="N542" s="51" t="b">
        <v>0</v>
      </c>
      <c r="O542" s="47"/>
      <c r="P542" s="47"/>
      <c r="Q542" s="47"/>
      <c r="R542" s="47"/>
    </row>
    <row r="543">
      <c r="A543" s="49"/>
      <c r="B543" s="48"/>
      <c r="C543" s="48"/>
      <c r="D543" s="49"/>
      <c r="E543" s="49"/>
      <c r="F543" s="49"/>
      <c r="G543" s="49"/>
      <c r="H543" s="50"/>
      <c r="I543" s="50"/>
      <c r="J543" s="48"/>
      <c r="K543" s="48"/>
      <c r="L543" s="48"/>
      <c r="M543" s="48"/>
      <c r="N543" s="51" t="b">
        <v>0</v>
      </c>
      <c r="O543" s="47"/>
      <c r="P543" s="47"/>
      <c r="Q543" s="47"/>
      <c r="R543" s="47"/>
    </row>
    <row r="544">
      <c r="A544" s="49"/>
      <c r="B544" s="48"/>
      <c r="C544" s="48"/>
      <c r="D544" s="49"/>
      <c r="E544" s="49"/>
      <c r="F544" s="49"/>
      <c r="G544" s="49"/>
      <c r="H544" s="50"/>
      <c r="I544" s="50"/>
      <c r="J544" s="48"/>
      <c r="K544" s="48"/>
      <c r="L544" s="48"/>
      <c r="M544" s="48"/>
      <c r="N544" s="51" t="b">
        <v>0</v>
      </c>
      <c r="O544" s="47"/>
      <c r="P544" s="47"/>
      <c r="Q544" s="47"/>
      <c r="R544" s="47"/>
    </row>
    <row r="545">
      <c r="A545" s="49"/>
      <c r="B545" s="48"/>
      <c r="C545" s="48"/>
      <c r="D545" s="49"/>
      <c r="E545" s="49"/>
      <c r="F545" s="49"/>
      <c r="G545" s="49"/>
      <c r="H545" s="50"/>
      <c r="I545" s="50"/>
      <c r="J545" s="48"/>
      <c r="K545" s="48"/>
      <c r="L545" s="48"/>
      <c r="M545" s="48"/>
      <c r="N545" s="51" t="b">
        <v>0</v>
      </c>
      <c r="O545" s="47"/>
      <c r="P545" s="47"/>
      <c r="Q545" s="47"/>
      <c r="R545" s="47"/>
    </row>
    <row r="546">
      <c r="A546" s="49"/>
      <c r="B546" s="48"/>
      <c r="C546" s="48"/>
      <c r="D546" s="49"/>
      <c r="E546" s="49"/>
      <c r="F546" s="49"/>
      <c r="G546" s="49"/>
      <c r="H546" s="50"/>
      <c r="I546" s="50"/>
      <c r="J546" s="48"/>
      <c r="K546" s="48"/>
      <c r="L546" s="48"/>
      <c r="M546" s="48"/>
      <c r="N546" s="51" t="b">
        <v>0</v>
      </c>
      <c r="O546" s="47"/>
      <c r="P546" s="47"/>
      <c r="Q546" s="47"/>
      <c r="R546" s="47"/>
    </row>
    <row r="547">
      <c r="A547" s="49"/>
      <c r="B547" s="48"/>
      <c r="C547" s="48"/>
      <c r="D547" s="49"/>
      <c r="E547" s="49"/>
      <c r="F547" s="49"/>
      <c r="G547" s="49"/>
      <c r="H547" s="50"/>
      <c r="I547" s="50"/>
      <c r="J547" s="48"/>
      <c r="K547" s="48"/>
      <c r="L547" s="48"/>
      <c r="M547" s="48"/>
      <c r="N547" s="51" t="b">
        <v>0</v>
      </c>
      <c r="O547" s="47"/>
      <c r="P547" s="47"/>
      <c r="Q547" s="47"/>
      <c r="R547" s="47"/>
    </row>
    <row r="548">
      <c r="A548" s="49"/>
      <c r="B548" s="48"/>
      <c r="C548" s="48"/>
      <c r="D548" s="49"/>
      <c r="E548" s="49"/>
      <c r="F548" s="49"/>
      <c r="G548" s="49"/>
      <c r="H548" s="50"/>
      <c r="I548" s="50"/>
      <c r="J548" s="48"/>
      <c r="K548" s="48"/>
      <c r="L548" s="48"/>
      <c r="M548" s="48"/>
      <c r="N548" s="51" t="b">
        <v>0</v>
      </c>
      <c r="O548" s="47"/>
      <c r="P548" s="47"/>
      <c r="Q548" s="47"/>
      <c r="R548" s="47"/>
    </row>
    <row r="549">
      <c r="A549" s="49"/>
      <c r="B549" s="48"/>
      <c r="C549" s="48"/>
      <c r="D549" s="49"/>
      <c r="E549" s="49"/>
      <c r="F549" s="49"/>
      <c r="G549" s="49"/>
      <c r="H549" s="50"/>
      <c r="I549" s="50"/>
      <c r="J549" s="48"/>
      <c r="K549" s="48"/>
      <c r="L549" s="48"/>
      <c r="M549" s="48"/>
      <c r="N549" s="51" t="b">
        <v>0</v>
      </c>
      <c r="O549" s="47"/>
      <c r="P549" s="47"/>
      <c r="Q549" s="47"/>
      <c r="R549" s="47"/>
    </row>
    <row r="550">
      <c r="A550" s="49"/>
      <c r="B550" s="48"/>
      <c r="C550" s="48"/>
      <c r="D550" s="49"/>
      <c r="E550" s="49"/>
      <c r="F550" s="49"/>
      <c r="G550" s="49"/>
      <c r="H550" s="50"/>
      <c r="I550" s="50"/>
      <c r="J550" s="48"/>
      <c r="K550" s="48"/>
      <c r="L550" s="48"/>
      <c r="M550" s="48"/>
      <c r="N550" s="51" t="b">
        <v>0</v>
      </c>
      <c r="O550" s="47"/>
      <c r="P550" s="47"/>
      <c r="Q550" s="47"/>
      <c r="R550" s="47"/>
    </row>
    <row r="551">
      <c r="A551" s="49"/>
      <c r="B551" s="48"/>
      <c r="C551" s="48"/>
      <c r="D551" s="49"/>
      <c r="E551" s="49"/>
      <c r="F551" s="49"/>
      <c r="G551" s="49"/>
      <c r="H551" s="50"/>
      <c r="I551" s="50"/>
      <c r="J551" s="48"/>
      <c r="K551" s="48"/>
      <c r="L551" s="48"/>
      <c r="M551" s="48"/>
      <c r="N551" s="51" t="b">
        <v>0</v>
      </c>
      <c r="O551" s="47"/>
      <c r="P551" s="47"/>
      <c r="Q551" s="47"/>
      <c r="R551" s="47"/>
    </row>
    <row r="552">
      <c r="A552" s="49"/>
      <c r="B552" s="48"/>
      <c r="C552" s="48"/>
      <c r="D552" s="49"/>
      <c r="E552" s="49"/>
      <c r="F552" s="49"/>
      <c r="G552" s="49"/>
      <c r="H552" s="50"/>
      <c r="I552" s="50"/>
      <c r="J552" s="48"/>
      <c r="K552" s="48"/>
      <c r="L552" s="48"/>
      <c r="M552" s="48"/>
      <c r="N552" s="51" t="b">
        <v>0</v>
      </c>
      <c r="O552" s="47"/>
      <c r="P552" s="47"/>
      <c r="Q552" s="47"/>
      <c r="R552" s="47"/>
    </row>
    <row r="553">
      <c r="A553" s="49"/>
      <c r="B553" s="48"/>
      <c r="C553" s="48"/>
      <c r="D553" s="49"/>
      <c r="E553" s="49"/>
      <c r="F553" s="49"/>
      <c r="G553" s="49"/>
      <c r="H553" s="50"/>
      <c r="I553" s="50"/>
      <c r="J553" s="48"/>
      <c r="K553" s="48"/>
      <c r="L553" s="48"/>
      <c r="M553" s="48"/>
      <c r="N553" s="51" t="b">
        <v>0</v>
      </c>
      <c r="O553" s="47"/>
      <c r="P553" s="47"/>
      <c r="Q553" s="47"/>
      <c r="R553" s="47"/>
    </row>
    <row r="554">
      <c r="A554" s="49"/>
      <c r="B554" s="48"/>
      <c r="C554" s="48"/>
      <c r="D554" s="49"/>
      <c r="E554" s="49"/>
      <c r="F554" s="49"/>
      <c r="G554" s="49"/>
      <c r="H554" s="50"/>
      <c r="I554" s="50"/>
      <c r="J554" s="48"/>
      <c r="K554" s="48"/>
      <c r="L554" s="48"/>
      <c r="M554" s="48"/>
      <c r="N554" s="51" t="b">
        <v>0</v>
      </c>
      <c r="O554" s="47"/>
      <c r="P554" s="47"/>
      <c r="Q554" s="47"/>
      <c r="R554" s="47"/>
    </row>
    <row r="555">
      <c r="A555" s="49"/>
      <c r="B555" s="48"/>
      <c r="C555" s="48"/>
      <c r="D555" s="49"/>
      <c r="E555" s="49"/>
      <c r="F555" s="49"/>
      <c r="G555" s="49"/>
      <c r="H555" s="50"/>
      <c r="I555" s="50"/>
      <c r="J555" s="48"/>
      <c r="K555" s="48"/>
      <c r="L555" s="48"/>
      <c r="M555" s="48"/>
      <c r="N555" s="51" t="b">
        <v>0</v>
      </c>
      <c r="O555" s="47"/>
      <c r="P555" s="47"/>
      <c r="Q555" s="47"/>
      <c r="R555" s="47"/>
    </row>
    <row r="556">
      <c r="A556" s="49"/>
      <c r="B556" s="48"/>
      <c r="C556" s="48"/>
      <c r="D556" s="49"/>
      <c r="E556" s="49"/>
      <c r="F556" s="49"/>
      <c r="G556" s="49"/>
      <c r="H556" s="50"/>
      <c r="I556" s="50"/>
      <c r="J556" s="48"/>
      <c r="K556" s="48"/>
      <c r="L556" s="48"/>
      <c r="M556" s="48"/>
      <c r="N556" s="51" t="b">
        <v>0</v>
      </c>
      <c r="O556" s="47"/>
      <c r="P556" s="47"/>
      <c r="Q556" s="47"/>
      <c r="R556" s="47"/>
    </row>
    <row r="557">
      <c r="A557" s="49"/>
      <c r="B557" s="48"/>
      <c r="C557" s="48"/>
      <c r="D557" s="49"/>
      <c r="E557" s="49"/>
      <c r="F557" s="49"/>
      <c r="G557" s="49"/>
      <c r="H557" s="50"/>
      <c r="I557" s="50"/>
      <c r="J557" s="48"/>
      <c r="K557" s="48"/>
      <c r="L557" s="48"/>
      <c r="M557" s="48"/>
      <c r="N557" s="51" t="b">
        <v>0</v>
      </c>
      <c r="O557" s="47"/>
      <c r="P557" s="47"/>
      <c r="Q557" s="47"/>
      <c r="R557" s="47"/>
    </row>
    <row r="558">
      <c r="A558" s="49"/>
      <c r="B558" s="48"/>
      <c r="C558" s="48"/>
      <c r="D558" s="49"/>
      <c r="E558" s="49"/>
      <c r="F558" s="49"/>
      <c r="G558" s="49"/>
      <c r="H558" s="50"/>
      <c r="I558" s="50"/>
      <c r="J558" s="48"/>
      <c r="K558" s="48"/>
      <c r="L558" s="48"/>
      <c r="M558" s="48"/>
      <c r="N558" s="51" t="b">
        <v>0</v>
      </c>
      <c r="O558" s="47"/>
      <c r="P558" s="47"/>
      <c r="Q558" s="47"/>
      <c r="R558" s="47"/>
    </row>
    <row r="559">
      <c r="A559" s="49"/>
      <c r="B559" s="48"/>
      <c r="C559" s="48"/>
      <c r="D559" s="49"/>
      <c r="E559" s="49"/>
      <c r="F559" s="49"/>
      <c r="G559" s="49"/>
      <c r="H559" s="50"/>
      <c r="I559" s="50"/>
      <c r="J559" s="48"/>
      <c r="K559" s="48"/>
      <c r="L559" s="48"/>
      <c r="M559" s="48"/>
      <c r="N559" s="51" t="b">
        <v>0</v>
      </c>
      <c r="O559" s="47"/>
      <c r="P559" s="47"/>
      <c r="Q559" s="47"/>
      <c r="R559" s="47"/>
    </row>
    <row r="560">
      <c r="A560" s="49"/>
      <c r="B560" s="48"/>
      <c r="C560" s="48"/>
      <c r="D560" s="49"/>
      <c r="E560" s="49"/>
      <c r="F560" s="49"/>
      <c r="G560" s="49"/>
      <c r="H560" s="50"/>
      <c r="I560" s="50"/>
      <c r="J560" s="48"/>
      <c r="K560" s="48"/>
      <c r="L560" s="48"/>
      <c r="M560" s="48"/>
      <c r="N560" s="51" t="b">
        <v>0</v>
      </c>
      <c r="O560" s="47"/>
      <c r="P560" s="47"/>
      <c r="Q560" s="47"/>
      <c r="R560" s="47"/>
    </row>
    <row r="561">
      <c r="A561" s="49"/>
      <c r="B561" s="48"/>
      <c r="C561" s="48"/>
      <c r="D561" s="49"/>
      <c r="E561" s="49"/>
      <c r="F561" s="49"/>
      <c r="G561" s="49"/>
      <c r="H561" s="50"/>
      <c r="I561" s="50"/>
      <c r="J561" s="48"/>
      <c r="K561" s="48"/>
      <c r="L561" s="48"/>
      <c r="M561" s="48"/>
      <c r="N561" s="51" t="b">
        <v>0</v>
      </c>
      <c r="O561" s="47"/>
      <c r="P561" s="47"/>
      <c r="Q561" s="47"/>
      <c r="R561" s="47"/>
    </row>
    <row r="562">
      <c r="A562" s="49"/>
      <c r="B562" s="48"/>
      <c r="C562" s="48"/>
      <c r="D562" s="49"/>
      <c r="E562" s="49"/>
      <c r="F562" s="49"/>
      <c r="G562" s="49"/>
      <c r="H562" s="50"/>
      <c r="I562" s="50"/>
      <c r="J562" s="48"/>
      <c r="K562" s="48"/>
      <c r="L562" s="48"/>
      <c r="M562" s="48"/>
      <c r="N562" s="51" t="b">
        <v>0</v>
      </c>
      <c r="O562" s="47"/>
      <c r="P562" s="47"/>
      <c r="Q562" s="47"/>
      <c r="R562" s="47"/>
    </row>
    <row r="563">
      <c r="A563" s="49"/>
      <c r="B563" s="48"/>
      <c r="C563" s="48"/>
      <c r="D563" s="49"/>
      <c r="E563" s="49"/>
      <c r="F563" s="49"/>
      <c r="G563" s="49"/>
      <c r="H563" s="50"/>
      <c r="I563" s="50"/>
      <c r="J563" s="48"/>
      <c r="K563" s="48"/>
      <c r="L563" s="48"/>
      <c r="M563" s="48"/>
      <c r="N563" s="51" t="b">
        <v>0</v>
      </c>
      <c r="O563" s="47"/>
      <c r="P563" s="47"/>
      <c r="Q563" s="47"/>
      <c r="R563" s="47"/>
    </row>
    <row r="564">
      <c r="A564" s="49"/>
      <c r="B564" s="48"/>
      <c r="C564" s="48"/>
      <c r="D564" s="49"/>
      <c r="E564" s="49"/>
      <c r="F564" s="49"/>
      <c r="G564" s="49"/>
      <c r="H564" s="50"/>
      <c r="I564" s="50"/>
      <c r="J564" s="48"/>
      <c r="K564" s="48"/>
      <c r="L564" s="48"/>
      <c r="M564" s="48"/>
      <c r="N564" s="51" t="b">
        <v>0</v>
      </c>
      <c r="O564" s="47"/>
      <c r="P564" s="47"/>
      <c r="Q564" s="47"/>
      <c r="R564" s="47"/>
    </row>
    <row r="565">
      <c r="A565" s="49"/>
      <c r="B565" s="48"/>
      <c r="C565" s="48"/>
      <c r="D565" s="49"/>
      <c r="E565" s="49"/>
      <c r="F565" s="49"/>
      <c r="G565" s="49"/>
      <c r="H565" s="50"/>
      <c r="I565" s="50"/>
      <c r="J565" s="48"/>
      <c r="K565" s="48"/>
      <c r="L565" s="48"/>
      <c r="M565" s="48"/>
      <c r="N565" s="51" t="b">
        <v>0</v>
      </c>
      <c r="O565" s="47"/>
      <c r="P565" s="47"/>
      <c r="Q565" s="47"/>
      <c r="R565" s="47"/>
    </row>
    <row r="566">
      <c r="A566" s="49"/>
      <c r="B566" s="48"/>
      <c r="C566" s="48"/>
      <c r="D566" s="49"/>
      <c r="E566" s="49"/>
      <c r="F566" s="49"/>
      <c r="G566" s="49"/>
      <c r="H566" s="50"/>
      <c r="I566" s="50"/>
      <c r="J566" s="48"/>
      <c r="K566" s="48"/>
      <c r="L566" s="48"/>
      <c r="M566" s="48"/>
      <c r="N566" s="51" t="b">
        <v>0</v>
      </c>
      <c r="O566" s="47"/>
      <c r="P566" s="47"/>
      <c r="Q566" s="47"/>
      <c r="R566" s="47"/>
    </row>
    <row r="567">
      <c r="A567" s="49"/>
      <c r="B567" s="48"/>
      <c r="C567" s="48"/>
      <c r="D567" s="49"/>
      <c r="E567" s="49"/>
      <c r="F567" s="49"/>
      <c r="G567" s="49"/>
      <c r="H567" s="50"/>
      <c r="I567" s="50"/>
      <c r="J567" s="48"/>
      <c r="K567" s="48"/>
      <c r="L567" s="48"/>
      <c r="M567" s="48"/>
      <c r="N567" s="51" t="b">
        <v>0</v>
      </c>
      <c r="O567" s="47"/>
      <c r="P567" s="47"/>
      <c r="Q567" s="47"/>
      <c r="R567" s="47"/>
    </row>
    <row r="568">
      <c r="A568" s="49"/>
      <c r="B568" s="48"/>
      <c r="C568" s="48"/>
      <c r="D568" s="49"/>
      <c r="E568" s="49"/>
      <c r="F568" s="49"/>
      <c r="G568" s="49"/>
      <c r="H568" s="50"/>
      <c r="I568" s="50"/>
      <c r="J568" s="48"/>
      <c r="K568" s="48"/>
      <c r="L568" s="48"/>
      <c r="M568" s="48"/>
      <c r="N568" s="51" t="b">
        <v>0</v>
      </c>
      <c r="O568" s="47"/>
      <c r="P568" s="47"/>
      <c r="Q568" s="47"/>
      <c r="R568" s="47"/>
    </row>
    <row r="569">
      <c r="A569" s="49"/>
      <c r="B569" s="48"/>
      <c r="C569" s="48"/>
      <c r="D569" s="49"/>
      <c r="E569" s="49"/>
      <c r="F569" s="49"/>
      <c r="G569" s="49"/>
      <c r="H569" s="50"/>
      <c r="I569" s="50"/>
      <c r="J569" s="48"/>
      <c r="K569" s="48"/>
      <c r="L569" s="48"/>
      <c r="M569" s="48"/>
      <c r="N569" s="51" t="b">
        <v>0</v>
      </c>
      <c r="O569" s="47"/>
      <c r="P569" s="47"/>
      <c r="Q569" s="47"/>
      <c r="R569" s="47"/>
    </row>
    <row r="570">
      <c r="A570" s="49"/>
      <c r="B570" s="48"/>
      <c r="C570" s="48"/>
      <c r="D570" s="49"/>
      <c r="E570" s="49"/>
      <c r="F570" s="49"/>
      <c r="G570" s="49"/>
      <c r="H570" s="50"/>
      <c r="I570" s="50"/>
      <c r="J570" s="48"/>
      <c r="K570" s="48"/>
      <c r="L570" s="48"/>
      <c r="M570" s="48"/>
      <c r="N570" s="51" t="b">
        <v>0</v>
      </c>
      <c r="O570" s="47"/>
      <c r="P570" s="47"/>
      <c r="Q570" s="47"/>
      <c r="R570" s="47"/>
    </row>
    <row r="571">
      <c r="A571" s="49"/>
      <c r="B571" s="48"/>
      <c r="C571" s="48"/>
      <c r="D571" s="49"/>
      <c r="E571" s="49"/>
      <c r="F571" s="49"/>
      <c r="G571" s="49"/>
      <c r="H571" s="50"/>
      <c r="I571" s="50"/>
      <c r="J571" s="48"/>
      <c r="K571" s="48"/>
      <c r="L571" s="48"/>
      <c r="M571" s="48"/>
      <c r="N571" s="51" t="b">
        <v>0</v>
      </c>
      <c r="O571" s="47"/>
      <c r="P571" s="47"/>
      <c r="Q571" s="47"/>
      <c r="R571" s="47"/>
    </row>
    <row r="572">
      <c r="A572" s="49"/>
      <c r="B572" s="48"/>
      <c r="C572" s="48"/>
      <c r="D572" s="49"/>
      <c r="E572" s="49"/>
      <c r="F572" s="49"/>
      <c r="G572" s="49"/>
      <c r="H572" s="50"/>
      <c r="I572" s="50"/>
      <c r="J572" s="48"/>
      <c r="K572" s="48"/>
      <c r="L572" s="48"/>
      <c r="M572" s="48"/>
      <c r="N572" s="51" t="b">
        <v>0</v>
      </c>
      <c r="O572" s="47"/>
      <c r="P572" s="47"/>
      <c r="Q572" s="47"/>
      <c r="R572" s="47"/>
    </row>
    <row r="573">
      <c r="A573" s="49"/>
      <c r="B573" s="48"/>
      <c r="C573" s="48"/>
      <c r="D573" s="49"/>
      <c r="E573" s="49"/>
      <c r="F573" s="49"/>
      <c r="G573" s="49"/>
      <c r="H573" s="50"/>
      <c r="I573" s="50"/>
      <c r="J573" s="48"/>
      <c r="K573" s="48"/>
      <c r="L573" s="48"/>
      <c r="M573" s="48"/>
      <c r="N573" s="51" t="b">
        <v>0</v>
      </c>
      <c r="O573" s="47"/>
      <c r="P573" s="47"/>
      <c r="Q573" s="47"/>
      <c r="R573" s="47"/>
    </row>
    <row r="574">
      <c r="A574" s="49"/>
      <c r="B574" s="48"/>
      <c r="C574" s="48"/>
      <c r="D574" s="49"/>
      <c r="E574" s="49"/>
      <c r="F574" s="49"/>
      <c r="G574" s="49"/>
      <c r="H574" s="50"/>
      <c r="I574" s="50"/>
      <c r="J574" s="48"/>
      <c r="K574" s="48"/>
      <c r="L574" s="48"/>
      <c r="M574" s="48"/>
      <c r="N574" s="51" t="b">
        <v>0</v>
      </c>
      <c r="O574" s="47"/>
      <c r="P574" s="47"/>
      <c r="Q574" s="47"/>
      <c r="R574" s="47"/>
    </row>
    <row r="575">
      <c r="A575" s="49"/>
      <c r="B575" s="48"/>
      <c r="C575" s="48"/>
      <c r="D575" s="49"/>
      <c r="E575" s="49"/>
      <c r="F575" s="49"/>
      <c r="G575" s="49"/>
      <c r="H575" s="50"/>
      <c r="I575" s="50"/>
      <c r="J575" s="48"/>
      <c r="K575" s="48"/>
      <c r="L575" s="48"/>
      <c r="M575" s="48"/>
      <c r="N575" s="51" t="b">
        <v>0</v>
      </c>
      <c r="O575" s="47"/>
      <c r="P575" s="47"/>
      <c r="Q575" s="47"/>
      <c r="R575" s="47"/>
    </row>
    <row r="576">
      <c r="A576" s="49"/>
      <c r="B576" s="48"/>
      <c r="C576" s="48"/>
      <c r="D576" s="49"/>
      <c r="E576" s="49"/>
      <c r="F576" s="49"/>
      <c r="G576" s="49"/>
      <c r="H576" s="50"/>
      <c r="I576" s="50"/>
      <c r="J576" s="48"/>
      <c r="K576" s="48"/>
      <c r="L576" s="48"/>
      <c r="M576" s="48"/>
      <c r="N576" s="51" t="b">
        <v>0</v>
      </c>
      <c r="O576" s="47"/>
      <c r="P576" s="47"/>
      <c r="Q576" s="47"/>
      <c r="R576" s="47"/>
    </row>
    <row r="577">
      <c r="A577" s="49"/>
      <c r="B577" s="48"/>
      <c r="C577" s="48"/>
      <c r="D577" s="49"/>
      <c r="E577" s="49"/>
      <c r="F577" s="49"/>
      <c r="G577" s="49"/>
      <c r="H577" s="50"/>
      <c r="I577" s="50"/>
      <c r="J577" s="48"/>
      <c r="K577" s="48"/>
      <c r="L577" s="48"/>
      <c r="M577" s="48"/>
      <c r="N577" s="51" t="b">
        <v>0</v>
      </c>
      <c r="O577" s="47"/>
      <c r="P577" s="47"/>
      <c r="Q577" s="47"/>
      <c r="R577" s="47"/>
    </row>
    <row r="578">
      <c r="A578" s="49"/>
      <c r="B578" s="48"/>
      <c r="C578" s="48"/>
      <c r="D578" s="49"/>
      <c r="E578" s="49"/>
      <c r="F578" s="49"/>
      <c r="G578" s="49"/>
      <c r="H578" s="50"/>
      <c r="I578" s="50"/>
      <c r="J578" s="48"/>
      <c r="K578" s="48"/>
      <c r="L578" s="48"/>
      <c r="M578" s="48"/>
      <c r="N578" s="51" t="b">
        <v>0</v>
      </c>
      <c r="O578" s="47"/>
      <c r="P578" s="47"/>
      <c r="Q578" s="47"/>
      <c r="R578" s="47"/>
    </row>
    <row r="579">
      <c r="A579" s="49"/>
      <c r="B579" s="48"/>
      <c r="C579" s="48"/>
      <c r="D579" s="49"/>
      <c r="E579" s="49"/>
      <c r="F579" s="49"/>
      <c r="G579" s="49"/>
      <c r="H579" s="50"/>
      <c r="I579" s="50"/>
      <c r="J579" s="48"/>
      <c r="K579" s="48"/>
      <c r="L579" s="48"/>
      <c r="M579" s="48"/>
      <c r="N579" s="51" t="b">
        <v>0</v>
      </c>
      <c r="O579" s="47"/>
      <c r="P579" s="47"/>
      <c r="Q579" s="47"/>
      <c r="R579" s="47"/>
    </row>
    <row r="580">
      <c r="A580" s="49"/>
      <c r="B580" s="48"/>
      <c r="C580" s="48"/>
      <c r="D580" s="49"/>
      <c r="E580" s="49"/>
      <c r="F580" s="49"/>
      <c r="G580" s="49"/>
      <c r="H580" s="50"/>
      <c r="I580" s="50"/>
      <c r="J580" s="48"/>
      <c r="K580" s="48"/>
      <c r="L580" s="48"/>
      <c r="M580" s="48"/>
      <c r="N580" s="51" t="b">
        <v>0</v>
      </c>
      <c r="O580" s="47"/>
      <c r="P580" s="47"/>
      <c r="Q580" s="47"/>
      <c r="R580" s="47"/>
    </row>
    <row r="581">
      <c r="A581" s="49"/>
      <c r="B581" s="48"/>
      <c r="C581" s="48"/>
      <c r="D581" s="49"/>
      <c r="E581" s="49"/>
      <c r="F581" s="49"/>
      <c r="G581" s="49"/>
      <c r="H581" s="50"/>
      <c r="I581" s="50"/>
      <c r="J581" s="48"/>
      <c r="K581" s="48"/>
      <c r="L581" s="48"/>
      <c r="M581" s="48"/>
      <c r="N581" s="51" t="b">
        <v>0</v>
      </c>
      <c r="O581" s="47"/>
      <c r="P581" s="47"/>
      <c r="Q581" s="47"/>
      <c r="R581" s="47"/>
    </row>
    <row r="582">
      <c r="A582" s="49"/>
      <c r="B582" s="48"/>
      <c r="C582" s="48"/>
      <c r="D582" s="49"/>
      <c r="E582" s="49"/>
      <c r="F582" s="49"/>
      <c r="G582" s="49"/>
      <c r="H582" s="50"/>
      <c r="I582" s="50"/>
      <c r="J582" s="48"/>
      <c r="K582" s="48"/>
      <c r="L582" s="48"/>
      <c r="M582" s="48"/>
      <c r="N582" s="51" t="b">
        <v>0</v>
      </c>
      <c r="O582" s="47"/>
      <c r="P582" s="47"/>
      <c r="Q582" s="47"/>
      <c r="R582" s="47"/>
    </row>
    <row r="583">
      <c r="A583" s="49"/>
      <c r="B583" s="48"/>
      <c r="C583" s="48"/>
      <c r="D583" s="49"/>
      <c r="E583" s="49"/>
      <c r="F583" s="49"/>
      <c r="G583" s="49"/>
      <c r="H583" s="50"/>
      <c r="I583" s="50"/>
      <c r="J583" s="48"/>
      <c r="K583" s="48"/>
      <c r="L583" s="48"/>
      <c r="M583" s="48"/>
      <c r="N583" s="51" t="b">
        <v>0</v>
      </c>
      <c r="O583" s="47"/>
      <c r="P583" s="47"/>
      <c r="Q583" s="47"/>
      <c r="R583" s="47"/>
    </row>
    <row r="584">
      <c r="A584" s="49"/>
      <c r="B584" s="48"/>
      <c r="C584" s="48"/>
      <c r="D584" s="49"/>
      <c r="E584" s="49"/>
      <c r="F584" s="49"/>
      <c r="G584" s="49"/>
      <c r="H584" s="50"/>
      <c r="I584" s="50"/>
      <c r="J584" s="48"/>
      <c r="K584" s="48"/>
      <c r="L584" s="48"/>
      <c r="M584" s="48"/>
      <c r="N584" s="51" t="b">
        <v>0</v>
      </c>
      <c r="O584" s="47"/>
      <c r="P584" s="47"/>
      <c r="Q584" s="47"/>
      <c r="R584" s="47"/>
    </row>
    <row r="585">
      <c r="A585" s="49"/>
      <c r="B585" s="48"/>
      <c r="C585" s="48"/>
      <c r="D585" s="49"/>
      <c r="E585" s="49"/>
      <c r="F585" s="49"/>
      <c r="G585" s="49"/>
      <c r="H585" s="50"/>
      <c r="I585" s="50"/>
      <c r="J585" s="48"/>
      <c r="K585" s="48"/>
      <c r="L585" s="48"/>
      <c r="M585" s="48"/>
      <c r="N585" s="51" t="b">
        <v>0</v>
      </c>
      <c r="O585" s="47"/>
      <c r="P585" s="47"/>
      <c r="Q585" s="47"/>
      <c r="R585" s="47"/>
    </row>
    <row r="586">
      <c r="A586" s="49"/>
      <c r="B586" s="48"/>
      <c r="C586" s="48"/>
      <c r="D586" s="49"/>
      <c r="E586" s="49"/>
      <c r="F586" s="49"/>
      <c r="G586" s="49"/>
      <c r="H586" s="50"/>
      <c r="I586" s="50"/>
      <c r="J586" s="48"/>
      <c r="K586" s="48"/>
      <c r="L586" s="48"/>
      <c r="M586" s="48"/>
      <c r="N586" s="51" t="b">
        <v>0</v>
      </c>
      <c r="O586" s="47"/>
      <c r="P586" s="47"/>
      <c r="Q586" s="47"/>
      <c r="R586" s="47"/>
    </row>
    <row r="587">
      <c r="A587" s="49"/>
      <c r="B587" s="48"/>
      <c r="C587" s="48"/>
      <c r="D587" s="49"/>
      <c r="E587" s="49"/>
      <c r="F587" s="49"/>
      <c r="G587" s="49"/>
      <c r="H587" s="50"/>
      <c r="I587" s="50"/>
      <c r="J587" s="48"/>
      <c r="K587" s="48"/>
      <c r="L587" s="48"/>
      <c r="M587" s="48"/>
      <c r="N587" s="51" t="b">
        <v>0</v>
      </c>
      <c r="O587" s="47"/>
      <c r="P587" s="47"/>
      <c r="Q587" s="47"/>
      <c r="R587" s="47"/>
    </row>
    <row r="588">
      <c r="A588" s="49"/>
      <c r="B588" s="48"/>
      <c r="C588" s="48"/>
      <c r="D588" s="49"/>
      <c r="E588" s="49"/>
      <c r="F588" s="49"/>
      <c r="G588" s="49"/>
      <c r="H588" s="50"/>
      <c r="I588" s="50"/>
      <c r="J588" s="48"/>
      <c r="K588" s="48"/>
      <c r="L588" s="48"/>
      <c r="M588" s="48"/>
      <c r="N588" s="51" t="b">
        <v>0</v>
      </c>
      <c r="O588" s="47"/>
      <c r="P588" s="47"/>
      <c r="Q588" s="47"/>
      <c r="R588" s="47"/>
    </row>
    <row r="589">
      <c r="A589" s="49"/>
      <c r="B589" s="48"/>
      <c r="C589" s="48"/>
      <c r="D589" s="49"/>
      <c r="E589" s="49"/>
      <c r="F589" s="49"/>
      <c r="G589" s="49"/>
      <c r="H589" s="50"/>
      <c r="I589" s="50"/>
      <c r="J589" s="48"/>
      <c r="K589" s="48"/>
      <c r="L589" s="48"/>
      <c r="M589" s="48"/>
      <c r="N589" s="51" t="b">
        <v>0</v>
      </c>
      <c r="O589" s="47"/>
      <c r="P589" s="47"/>
      <c r="Q589" s="47"/>
      <c r="R589" s="47"/>
    </row>
    <row r="590">
      <c r="A590" s="49"/>
      <c r="B590" s="48"/>
      <c r="C590" s="48"/>
      <c r="D590" s="49"/>
      <c r="E590" s="49"/>
      <c r="F590" s="49"/>
      <c r="G590" s="49"/>
      <c r="H590" s="50"/>
      <c r="I590" s="50"/>
      <c r="J590" s="48"/>
      <c r="K590" s="48"/>
      <c r="L590" s="48"/>
      <c r="M590" s="48"/>
      <c r="N590" s="51" t="b">
        <v>0</v>
      </c>
      <c r="O590" s="47"/>
      <c r="P590" s="47"/>
      <c r="Q590" s="47"/>
      <c r="R590" s="47"/>
    </row>
    <row r="591">
      <c r="A591" s="49"/>
      <c r="B591" s="48"/>
      <c r="C591" s="48"/>
      <c r="D591" s="49"/>
      <c r="E591" s="49"/>
      <c r="F591" s="49"/>
      <c r="G591" s="49"/>
      <c r="H591" s="50"/>
      <c r="I591" s="50"/>
      <c r="J591" s="48"/>
      <c r="K591" s="48"/>
      <c r="L591" s="48"/>
      <c r="M591" s="48"/>
      <c r="N591" s="51" t="b">
        <v>0</v>
      </c>
      <c r="O591" s="47"/>
      <c r="P591" s="47"/>
      <c r="Q591" s="47"/>
      <c r="R591" s="47"/>
    </row>
    <row r="592">
      <c r="A592" s="49"/>
      <c r="B592" s="48"/>
      <c r="C592" s="48"/>
      <c r="D592" s="49"/>
      <c r="E592" s="49"/>
      <c r="F592" s="49"/>
      <c r="G592" s="49"/>
      <c r="H592" s="50"/>
      <c r="I592" s="50"/>
      <c r="J592" s="48"/>
      <c r="K592" s="48"/>
      <c r="L592" s="48"/>
      <c r="M592" s="48"/>
      <c r="N592" s="51" t="b">
        <v>0</v>
      </c>
      <c r="O592" s="47"/>
      <c r="P592" s="47"/>
      <c r="Q592" s="47"/>
      <c r="R592" s="47"/>
    </row>
    <row r="593">
      <c r="A593" s="49"/>
      <c r="B593" s="48"/>
      <c r="C593" s="48"/>
      <c r="D593" s="49"/>
      <c r="E593" s="49"/>
      <c r="F593" s="49"/>
      <c r="G593" s="49"/>
      <c r="H593" s="50"/>
      <c r="I593" s="50"/>
      <c r="J593" s="48"/>
      <c r="K593" s="48"/>
      <c r="L593" s="48"/>
      <c r="M593" s="48"/>
      <c r="N593" s="51" t="b">
        <v>0</v>
      </c>
      <c r="O593" s="47"/>
      <c r="P593" s="47"/>
      <c r="Q593" s="47"/>
      <c r="R593" s="47"/>
    </row>
    <row r="594">
      <c r="A594" s="49"/>
      <c r="B594" s="48"/>
      <c r="C594" s="48"/>
      <c r="D594" s="49"/>
      <c r="E594" s="49"/>
      <c r="F594" s="49"/>
      <c r="G594" s="49"/>
      <c r="H594" s="50"/>
      <c r="I594" s="50"/>
      <c r="J594" s="48"/>
      <c r="K594" s="48"/>
      <c r="L594" s="48"/>
      <c r="M594" s="48"/>
      <c r="N594" s="51" t="b">
        <v>0</v>
      </c>
      <c r="O594" s="47"/>
      <c r="P594" s="47"/>
      <c r="Q594" s="47"/>
      <c r="R594" s="47"/>
    </row>
    <row r="595">
      <c r="A595" s="49"/>
      <c r="B595" s="48"/>
      <c r="C595" s="48"/>
      <c r="D595" s="49"/>
      <c r="E595" s="49"/>
      <c r="F595" s="49"/>
      <c r="G595" s="49"/>
      <c r="H595" s="50"/>
      <c r="I595" s="50"/>
      <c r="J595" s="48"/>
      <c r="K595" s="48"/>
      <c r="L595" s="48"/>
      <c r="M595" s="48"/>
      <c r="N595" s="51" t="b">
        <v>0</v>
      </c>
      <c r="O595" s="47"/>
      <c r="P595" s="47"/>
      <c r="Q595" s="47"/>
      <c r="R595" s="47"/>
    </row>
    <row r="596">
      <c r="A596" s="49"/>
      <c r="B596" s="48"/>
      <c r="C596" s="48"/>
      <c r="D596" s="49"/>
      <c r="E596" s="49"/>
      <c r="F596" s="49"/>
      <c r="G596" s="49"/>
      <c r="H596" s="50"/>
      <c r="I596" s="50"/>
      <c r="J596" s="48"/>
      <c r="K596" s="48"/>
      <c r="L596" s="48"/>
      <c r="M596" s="48"/>
      <c r="N596" s="51" t="b">
        <v>0</v>
      </c>
      <c r="O596" s="47"/>
      <c r="P596" s="47"/>
      <c r="Q596" s="47"/>
      <c r="R596" s="47"/>
    </row>
    <row r="597">
      <c r="A597" s="49"/>
      <c r="B597" s="48"/>
      <c r="C597" s="48"/>
      <c r="D597" s="49"/>
      <c r="E597" s="49"/>
      <c r="F597" s="49"/>
      <c r="G597" s="49"/>
      <c r="H597" s="50"/>
      <c r="I597" s="50"/>
      <c r="J597" s="48"/>
      <c r="K597" s="48"/>
      <c r="L597" s="48"/>
      <c r="M597" s="48"/>
      <c r="N597" s="51" t="b">
        <v>0</v>
      </c>
      <c r="O597" s="47"/>
      <c r="P597" s="47"/>
      <c r="Q597" s="47"/>
      <c r="R597" s="47"/>
    </row>
    <row r="598">
      <c r="A598" s="49"/>
      <c r="B598" s="48"/>
      <c r="C598" s="48"/>
      <c r="D598" s="49"/>
      <c r="E598" s="49"/>
      <c r="F598" s="49"/>
      <c r="G598" s="49"/>
      <c r="H598" s="50"/>
      <c r="I598" s="50"/>
      <c r="J598" s="48"/>
      <c r="K598" s="48"/>
      <c r="L598" s="48"/>
      <c r="M598" s="48"/>
      <c r="N598" s="51" t="b">
        <v>0</v>
      </c>
      <c r="O598" s="47"/>
      <c r="P598" s="47"/>
      <c r="Q598" s="47"/>
      <c r="R598" s="47"/>
    </row>
    <row r="599">
      <c r="A599" s="49"/>
      <c r="B599" s="48"/>
      <c r="C599" s="48"/>
      <c r="D599" s="49"/>
      <c r="E599" s="49"/>
      <c r="F599" s="49"/>
      <c r="G599" s="49"/>
      <c r="H599" s="50"/>
      <c r="I599" s="50"/>
      <c r="J599" s="48"/>
      <c r="K599" s="48"/>
      <c r="L599" s="48"/>
      <c r="M599" s="48"/>
      <c r="N599" s="51" t="b">
        <v>0</v>
      </c>
      <c r="O599" s="47"/>
      <c r="P599" s="47"/>
      <c r="Q599" s="47"/>
      <c r="R599" s="47"/>
    </row>
    <row r="600">
      <c r="A600" s="49"/>
      <c r="B600" s="48"/>
      <c r="C600" s="48"/>
      <c r="D600" s="49"/>
      <c r="E600" s="49"/>
      <c r="F600" s="49"/>
      <c r="G600" s="49"/>
      <c r="H600" s="50"/>
      <c r="I600" s="50"/>
      <c r="J600" s="48"/>
      <c r="K600" s="48"/>
      <c r="L600" s="48"/>
      <c r="M600" s="48"/>
      <c r="N600" s="51" t="b">
        <v>0</v>
      </c>
      <c r="O600" s="47"/>
      <c r="P600" s="47"/>
      <c r="Q600" s="47"/>
      <c r="R600" s="47"/>
    </row>
    <row r="601">
      <c r="A601" s="49"/>
      <c r="B601" s="48"/>
      <c r="C601" s="48"/>
      <c r="D601" s="49"/>
      <c r="E601" s="49"/>
      <c r="F601" s="49"/>
      <c r="G601" s="49"/>
      <c r="H601" s="50"/>
      <c r="I601" s="50"/>
      <c r="J601" s="48"/>
      <c r="K601" s="48"/>
      <c r="L601" s="48"/>
      <c r="M601" s="48"/>
      <c r="N601" s="51" t="b">
        <v>0</v>
      </c>
      <c r="O601" s="47"/>
      <c r="P601" s="47"/>
      <c r="Q601" s="47"/>
      <c r="R601" s="47"/>
    </row>
    <row r="602">
      <c r="A602" s="49"/>
      <c r="B602" s="48"/>
      <c r="C602" s="48"/>
      <c r="D602" s="49"/>
      <c r="E602" s="49"/>
      <c r="F602" s="49"/>
      <c r="G602" s="49"/>
      <c r="H602" s="50"/>
      <c r="I602" s="50"/>
      <c r="J602" s="48"/>
      <c r="K602" s="48"/>
      <c r="L602" s="48"/>
      <c r="M602" s="48"/>
      <c r="N602" s="51" t="b">
        <v>0</v>
      </c>
      <c r="O602" s="47"/>
      <c r="P602" s="47"/>
      <c r="Q602" s="47"/>
      <c r="R602" s="47"/>
    </row>
    <row r="603">
      <c r="A603" s="49"/>
      <c r="B603" s="48"/>
      <c r="C603" s="48"/>
      <c r="D603" s="49"/>
      <c r="E603" s="49"/>
      <c r="F603" s="49"/>
      <c r="G603" s="49"/>
      <c r="H603" s="50"/>
      <c r="I603" s="50"/>
      <c r="J603" s="48"/>
      <c r="K603" s="48"/>
      <c r="L603" s="48"/>
      <c r="M603" s="48"/>
      <c r="N603" s="51" t="b">
        <v>0</v>
      </c>
      <c r="O603" s="47"/>
      <c r="P603" s="47"/>
      <c r="Q603" s="47"/>
      <c r="R603" s="47"/>
    </row>
    <row r="604">
      <c r="A604" s="49"/>
      <c r="B604" s="48"/>
      <c r="C604" s="48"/>
      <c r="D604" s="49"/>
      <c r="E604" s="49"/>
      <c r="F604" s="49"/>
      <c r="G604" s="49"/>
      <c r="H604" s="50"/>
      <c r="I604" s="50"/>
      <c r="J604" s="48"/>
      <c r="K604" s="48"/>
      <c r="L604" s="48"/>
      <c r="M604" s="48"/>
      <c r="N604" s="51" t="b">
        <v>0</v>
      </c>
      <c r="O604" s="47"/>
      <c r="P604" s="47"/>
      <c r="Q604" s="47"/>
      <c r="R604" s="47"/>
    </row>
    <row r="605">
      <c r="A605" s="49"/>
      <c r="B605" s="48"/>
      <c r="C605" s="48"/>
      <c r="D605" s="49"/>
      <c r="E605" s="49"/>
      <c r="F605" s="49"/>
      <c r="G605" s="49"/>
      <c r="H605" s="50"/>
      <c r="I605" s="50"/>
      <c r="J605" s="48"/>
      <c r="K605" s="48"/>
      <c r="L605" s="48"/>
      <c r="M605" s="48"/>
      <c r="N605" s="51" t="b">
        <v>0</v>
      </c>
      <c r="O605" s="47"/>
      <c r="P605" s="47"/>
      <c r="Q605" s="47"/>
      <c r="R605" s="47"/>
    </row>
    <row r="606">
      <c r="A606" s="49"/>
      <c r="B606" s="48"/>
      <c r="C606" s="48"/>
      <c r="D606" s="49"/>
      <c r="E606" s="49"/>
      <c r="F606" s="49"/>
      <c r="G606" s="49"/>
      <c r="H606" s="50"/>
      <c r="I606" s="50"/>
      <c r="J606" s="48"/>
      <c r="K606" s="48"/>
      <c r="L606" s="48"/>
      <c r="M606" s="48"/>
      <c r="N606" s="51" t="b">
        <v>0</v>
      </c>
      <c r="O606" s="47"/>
      <c r="P606" s="47"/>
      <c r="Q606" s="47"/>
      <c r="R606" s="47"/>
    </row>
    <row r="607">
      <c r="A607" s="49"/>
      <c r="B607" s="48"/>
      <c r="C607" s="48"/>
      <c r="D607" s="49"/>
      <c r="E607" s="49"/>
      <c r="F607" s="49"/>
      <c r="G607" s="49"/>
      <c r="H607" s="50"/>
      <c r="I607" s="50"/>
      <c r="J607" s="48"/>
      <c r="K607" s="48"/>
      <c r="L607" s="48"/>
      <c r="M607" s="48"/>
      <c r="N607" s="51" t="b">
        <v>0</v>
      </c>
      <c r="O607" s="47"/>
      <c r="P607" s="47"/>
      <c r="Q607" s="47"/>
      <c r="R607" s="47"/>
    </row>
    <row r="608">
      <c r="A608" s="49"/>
      <c r="B608" s="48"/>
      <c r="C608" s="48"/>
      <c r="D608" s="49"/>
      <c r="E608" s="49"/>
      <c r="F608" s="49"/>
      <c r="G608" s="49"/>
      <c r="H608" s="50"/>
      <c r="I608" s="50"/>
      <c r="J608" s="48"/>
      <c r="K608" s="48"/>
      <c r="L608" s="48"/>
      <c r="M608" s="48"/>
      <c r="N608" s="51" t="b">
        <v>0</v>
      </c>
      <c r="O608" s="47"/>
      <c r="P608" s="47"/>
      <c r="Q608" s="47"/>
      <c r="R608" s="47"/>
    </row>
    <row r="609">
      <c r="A609" s="49"/>
      <c r="B609" s="48"/>
      <c r="C609" s="48"/>
      <c r="D609" s="49"/>
      <c r="E609" s="49"/>
      <c r="F609" s="49"/>
      <c r="G609" s="49"/>
      <c r="H609" s="50"/>
      <c r="I609" s="50"/>
      <c r="J609" s="48"/>
      <c r="K609" s="48"/>
      <c r="L609" s="48"/>
      <c r="M609" s="48"/>
      <c r="N609" s="51" t="b">
        <v>0</v>
      </c>
      <c r="O609" s="47"/>
      <c r="P609" s="47"/>
      <c r="Q609" s="47"/>
      <c r="R609" s="47"/>
    </row>
    <row r="610">
      <c r="A610" s="49"/>
      <c r="B610" s="48"/>
      <c r="C610" s="48"/>
      <c r="D610" s="49"/>
      <c r="E610" s="49"/>
      <c r="F610" s="49"/>
      <c r="G610" s="49"/>
      <c r="H610" s="50"/>
      <c r="I610" s="50"/>
      <c r="J610" s="48"/>
      <c r="K610" s="48"/>
      <c r="L610" s="48"/>
      <c r="M610" s="48"/>
      <c r="N610" s="51" t="b">
        <v>0</v>
      </c>
      <c r="O610" s="47"/>
      <c r="P610" s="47"/>
      <c r="Q610" s="47"/>
      <c r="R610" s="47"/>
    </row>
    <row r="611">
      <c r="A611" s="49"/>
      <c r="B611" s="48"/>
      <c r="C611" s="48"/>
      <c r="D611" s="49"/>
      <c r="E611" s="49"/>
      <c r="F611" s="49"/>
      <c r="G611" s="49"/>
      <c r="H611" s="50"/>
      <c r="I611" s="50"/>
      <c r="J611" s="48"/>
      <c r="K611" s="48"/>
      <c r="L611" s="48"/>
      <c r="M611" s="48"/>
      <c r="N611" s="51" t="b">
        <v>0</v>
      </c>
      <c r="O611" s="47"/>
      <c r="P611" s="47"/>
      <c r="Q611" s="47"/>
      <c r="R611" s="47"/>
    </row>
    <row r="612">
      <c r="A612" s="49"/>
      <c r="B612" s="48"/>
      <c r="C612" s="48"/>
      <c r="D612" s="49"/>
      <c r="E612" s="49"/>
      <c r="F612" s="49"/>
      <c r="G612" s="49"/>
      <c r="H612" s="50"/>
      <c r="I612" s="50"/>
      <c r="J612" s="48"/>
      <c r="K612" s="48"/>
      <c r="L612" s="48"/>
      <c r="M612" s="48"/>
      <c r="N612" s="51" t="b">
        <v>0</v>
      </c>
      <c r="O612" s="47"/>
      <c r="P612" s="47"/>
      <c r="Q612" s="47"/>
      <c r="R612" s="47"/>
    </row>
    <row r="613">
      <c r="A613" s="49"/>
      <c r="B613" s="48"/>
      <c r="C613" s="48"/>
      <c r="D613" s="49"/>
      <c r="E613" s="49"/>
      <c r="F613" s="49"/>
      <c r="G613" s="49"/>
      <c r="H613" s="50"/>
      <c r="I613" s="50"/>
      <c r="J613" s="48"/>
      <c r="K613" s="48"/>
      <c r="L613" s="48"/>
      <c r="M613" s="48"/>
      <c r="N613" s="51" t="b">
        <v>0</v>
      </c>
      <c r="O613" s="47"/>
      <c r="P613" s="47"/>
      <c r="Q613" s="47"/>
      <c r="R613" s="47"/>
    </row>
    <row r="614">
      <c r="A614" s="49"/>
      <c r="B614" s="48"/>
      <c r="C614" s="48"/>
      <c r="D614" s="49"/>
      <c r="E614" s="49"/>
      <c r="F614" s="49"/>
      <c r="G614" s="49"/>
      <c r="H614" s="50"/>
      <c r="I614" s="50"/>
      <c r="J614" s="48"/>
      <c r="K614" s="48"/>
      <c r="L614" s="48"/>
      <c r="M614" s="48"/>
      <c r="N614" s="51" t="b">
        <v>0</v>
      </c>
      <c r="O614" s="47"/>
      <c r="P614" s="47"/>
      <c r="Q614" s="47"/>
      <c r="R614" s="47"/>
    </row>
    <row r="615">
      <c r="A615" s="49"/>
      <c r="B615" s="48"/>
      <c r="C615" s="48"/>
      <c r="D615" s="49"/>
      <c r="E615" s="49"/>
      <c r="F615" s="49"/>
      <c r="G615" s="49"/>
      <c r="H615" s="50"/>
      <c r="I615" s="50"/>
      <c r="J615" s="48"/>
      <c r="K615" s="48"/>
      <c r="L615" s="48"/>
      <c r="M615" s="48"/>
      <c r="N615" s="51" t="b">
        <v>0</v>
      </c>
      <c r="O615" s="47"/>
      <c r="P615" s="47"/>
      <c r="Q615" s="47"/>
      <c r="R615" s="47"/>
    </row>
    <row r="616">
      <c r="A616" s="49"/>
      <c r="B616" s="48"/>
      <c r="C616" s="48"/>
      <c r="D616" s="49"/>
      <c r="E616" s="49"/>
      <c r="F616" s="49"/>
      <c r="G616" s="49"/>
      <c r="H616" s="50"/>
      <c r="I616" s="50"/>
      <c r="J616" s="48"/>
      <c r="K616" s="48"/>
      <c r="L616" s="48"/>
      <c r="M616" s="48"/>
      <c r="N616" s="51" t="b">
        <v>0</v>
      </c>
      <c r="O616" s="47"/>
      <c r="P616" s="47"/>
      <c r="Q616" s="47"/>
      <c r="R616" s="47"/>
    </row>
    <row r="617">
      <c r="A617" s="49"/>
      <c r="B617" s="48"/>
      <c r="C617" s="48"/>
      <c r="D617" s="49"/>
      <c r="E617" s="49"/>
      <c r="F617" s="49"/>
      <c r="G617" s="49"/>
      <c r="H617" s="50"/>
      <c r="I617" s="50"/>
      <c r="J617" s="48"/>
      <c r="K617" s="48"/>
      <c r="L617" s="48"/>
      <c r="M617" s="48"/>
      <c r="N617" s="51" t="b">
        <v>0</v>
      </c>
      <c r="O617" s="47"/>
      <c r="P617" s="47"/>
      <c r="Q617" s="47"/>
      <c r="R617" s="47"/>
    </row>
    <row r="618">
      <c r="A618" s="49"/>
      <c r="B618" s="48"/>
      <c r="C618" s="48"/>
      <c r="D618" s="49"/>
      <c r="E618" s="49"/>
      <c r="F618" s="49"/>
      <c r="G618" s="49"/>
      <c r="H618" s="50"/>
      <c r="I618" s="50"/>
      <c r="J618" s="48"/>
      <c r="K618" s="48"/>
      <c r="L618" s="48"/>
      <c r="M618" s="48"/>
      <c r="N618" s="51" t="b">
        <v>0</v>
      </c>
      <c r="O618" s="47"/>
      <c r="P618" s="47"/>
      <c r="Q618" s="47"/>
      <c r="R618" s="47"/>
    </row>
    <row r="619">
      <c r="A619" s="49"/>
      <c r="B619" s="48"/>
      <c r="C619" s="48"/>
      <c r="D619" s="49"/>
      <c r="E619" s="49"/>
      <c r="F619" s="49"/>
      <c r="G619" s="49"/>
      <c r="H619" s="50"/>
      <c r="I619" s="50"/>
      <c r="J619" s="48"/>
      <c r="K619" s="48"/>
      <c r="L619" s="48"/>
      <c r="M619" s="48"/>
      <c r="N619" s="51" t="b">
        <v>0</v>
      </c>
      <c r="O619" s="47"/>
      <c r="P619" s="47"/>
      <c r="Q619" s="47"/>
      <c r="R619" s="47"/>
    </row>
    <row r="620">
      <c r="A620" s="49"/>
      <c r="B620" s="48"/>
      <c r="C620" s="48"/>
      <c r="D620" s="49"/>
      <c r="E620" s="49"/>
      <c r="F620" s="49"/>
      <c r="G620" s="49"/>
      <c r="H620" s="50"/>
      <c r="I620" s="50"/>
      <c r="J620" s="48"/>
      <c r="K620" s="48"/>
      <c r="L620" s="48"/>
      <c r="M620" s="48"/>
      <c r="N620" s="51" t="b">
        <v>0</v>
      </c>
      <c r="O620" s="47"/>
      <c r="P620" s="47"/>
      <c r="Q620" s="47"/>
      <c r="R620" s="47"/>
    </row>
    <row r="621">
      <c r="A621" s="49"/>
      <c r="B621" s="48"/>
      <c r="C621" s="48"/>
      <c r="D621" s="49"/>
      <c r="E621" s="49"/>
      <c r="F621" s="49"/>
      <c r="G621" s="49"/>
      <c r="H621" s="50"/>
      <c r="I621" s="50"/>
      <c r="J621" s="48"/>
      <c r="K621" s="48"/>
      <c r="L621" s="48"/>
      <c r="M621" s="48"/>
      <c r="N621" s="51" t="b">
        <v>0</v>
      </c>
      <c r="O621" s="47"/>
      <c r="P621" s="47"/>
      <c r="Q621" s="47"/>
      <c r="R621" s="47"/>
    </row>
    <row r="622">
      <c r="A622" s="49"/>
      <c r="B622" s="48"/>
      <c r="C622" s="48"/>
      <c r="D622" s="49"/>
      <c r="E622" s="49"/>
      <c r="F622" s="49"/>
      <c r="G622" s="49"/>
      <c r="H622" s="50"/>
      <c r="I622" s="50"/>
      <c r="J622" s="48"/>
      <c r="K622" s="48"/>
      <c r="L622" s="48"/>
      <c r="M622" s="48"/>
      <c r="N622" s="51" t="b">
        <v>0</v>
      </c>
      <c r="O622" s="47"/>
      <c r="P622" s="47"/>
      <c r="Q622" s="47"/>
      <c r="R622" s="47"/>
    </row>
    <row r="623">
      <c r="A623" s="49"/>
      <c r="B623" s="48"/>
      <c r="C623" s="48"/>
      <c r="D623" s="49"/>
      <c r="E623" s="49"/>
      <c r="F623" s="49"/>
      <c r="G623" s="49"/>
      <c r="H623" s="50"/>
      <c r="I623" s="50"/>
      <c r="J623" s="48"/>
      <c r="K623" s="48"/>
      <c r="L623" s="48"/>
      <c r="M623" s="48"/>
      <c r="N623" s="51" t="b">
        <v>0</v>
      </c>
      <c r="O623" s="47"/>
      <c r="P623" s="47"/>
      <c r="Q623" s="47"/>
      <c r="R623" s="47"/>
    </row>
    <row r="624">
      <c r="A624" s="49"/>
      <c r="B624" s="48"/>
      <c r="C624" s="48"/>
      <c r="D624" s="49"/>
      <c r="E624" s="49"/>
      <c r="F624" s="49"/>
      <c r="G624" s="49"/>
      <c r="H624" s="50"/>
      <c r="I624" s="50"/>
      <c r="J624" s="48"/>
      <c r="K624" s="48"/>
      <c r="L624" s="48"/>
      <c r="M624" s="48"/>
      <c r="N624" s="51" t="b">
        <v>0</v>
      </c>
      <c r="O624" s="47"/>
      <c r="P624" s="47"/>
      <c r="Q624" s="47"/>
      <c r="R624" s="47"/>
    </row>
    <row r="625">
      <c r="A625" s="49"/>
      <c r="B625" s="48"/>
      <c r="C625" s="48"/>
      <c r="D625" s="49"/>
      <c r="E625" s="49"/>
      <c r="F625" s="49"/>
      <c r="G625" s="49"/>
      <c r="H625" s="50"/>
      <c r="I625" s="50"/>
      <c r="J625" s="48"/>
      <c r="K625" s="48"/>
      <c r="L625" s="48"/>
      <c r="M625" s="48"/>
      <c r="N625" s="51" t="b">
        <v>0</v>
      </c>
      <c r="O625" s="47"/>
      <c r="P625" s="47"/>
      <c r="Q625" s="47"/>
      <c r="R625" s="47"/>
    </row>
    <row r="626">
      <c r="A626" s="49"/>
      <c r="B626" s="48"/>
      <c r="C626" s="48"/>
      <c r="D626" s="49"/>
      <c r="E626" s="49"/>
      <c r="F626" s="49"/>
      <c r="G626" s="49"/>
      <c r="H626" s="50"/>
      <c r="I626" s="50"/>
      <c r="J626" s="48"/>
      <c r="K626" s="48"/>
      <c r="L626" s="48"/>
      <c r="M626" s="48"/>
      <c r="N626" s="51" t="b">
        <v>0</v>
      </c>
      <c r="O626" s="47"/>
      <c r="P626" s="47"/>
      <c r="Q626" s="47"/>
      <c r="R626" s="47"/>
    </row>
    <row r="627">
      <c r="A627" s="49"/>
      <c r="B627" s="48"/>
      <c r="C627" s="48"/>
      <c r="D627" s="49"/>
      <c r="E627" s="49"/>
      <c r="F627" s="49"/>
      <c r="G627" s="49"/>
      <c r="H627" s="50"/>
      <c r="I627" s="50"/>
      <c r="J627" s="48"/>
      <c r="K627" s="48"/>
      <c r="L627" s="48"/>
      <c r="M627" s="48"/>
      <c r="N627" s="51" t="b">
        <v>0</v>
      </c>
      <c r="O627" s="47"/>
      <c r="P627" s="47"/>
      <c r="Q627" s="47"/>
      <c r="R627" s="47"/>
    </row>
    <row r="628">
      <c r="A628" s="49"/>
      <c r="B628" s="48"/>
      <c r="C628" s="48"/>
      <c r="D628" s="49"/>
      <c r="E628" s="49"/>
      <c r="F628" s="49"/>
      <c r="G628" s="49"/>
      <c r="H628" s="50"/>
      <c r="I628" s="50"/>
      <c r="J628" s="48"/>
      <c r="K628" s="48"/>
      <c r="L628" s="48"/>
      <c r="M628" s="48"/>
      <c r="N628" s="51" t="b">
        <v>0</v>
      </c>
      <c r="O628" s="47"/>
      <c r="P628" s="47"/>
      <c r="Q628" s="47"/>
      <c r="R628" s="47"/>
    </row>
    <row r="629">
      <c r="A629" s="49"/>
      <c r="B629" s="48"/>
      <c r="C629" s="48"/>
      <c r="D629" s="49"/>
      <c r="E629" s="49"/>
      <c r="F629" s="49"/>
      <c r="G629" s="49"/>
      <c r="H629" s="50"/>
      <c r="I629" s="50"/>
      <c r="J629" s="48"/>
      <c r="K629" s="48"/>
      <c r="L629" s="48"/>
      <c r="M629" s="48"/>
      <c r="N629" s="51" t="b">
        <v>0</v>
      </c>
      <c r="O629" s="47"/>
      <c r="P629" s="47"/>
      <c r="Q629" s="47"/>
      <c r="R629" s="47"/>
    </row>
    <row r="630">
      <c r="A630" s="49"/>
      <c r="B630" s="48"/>
      <c r="C630" s="48"/>
      <c r="D630" s="49"/>
      <c r="E630" s="49"/>
      <c r="F630" s="49"/>
      <c r="G630" s="49"/>
      <c r="H630" s="50"/>
      <c r="I630" s="50"/>
      <c r="J630" s="48"/>
      <c r="K630" s="48"/>
      <c r="L630" s="48"/>
      <c r="M630" s="48"/>
      <c r="N630" s="51" t="b">
        <v>0</v>
      </c>
      <c r="O630" s="47"/>
      <c r="P630" s="47"/>
      <c r="Q630" s="47"/>
      <c r="R630" s="47"/>
    </row>
    <row r="631">
      <c r="A631" s="49"/>
      <c r="B631" s="48"/>
      <c r="C631" s="48"/>
      <c r="D631" s="49"/>
      <c r="E631" s="49"/>
      <c r="F631" s="49"/>
      <c r="G631" s="49"/>
      <c r="H631" s="50"/>
      <c r="I631" s="50"/>
      <c r="J631" s="48"/>
      <c r="K631" s="48"/>
      <c r="L631" s="48"/>
      <c r="M631" s="48"/>
      <c r="N631" s="51" t="b">
        <v>0</v>
      </c>
      <c r="O631" s="47"/>
      <c r="P631" s="47"/>
      <c r="Q631" s="47"/>
      <c r="R631" s="47"/>
    </row>
    <row r="632">
      <c r="A632" s="49"/>
      <c r="B632" s="48"/>
      <c r="C632" s="48"/>
      <c r="D632" s="49"/>
      <c r="E632" s="49"/>
      <c r="F632" s="49"/>
      <c r="G632" s="49"/>
      <c r="H632" s="50"/>
      <c r="I632" s="50"/>
      <c r="J632" s="48"/>
      <c r="K632" s="48"/>
      <c r="L632" s="48"/>
      <c r="M632" s="48"/>
      <c r="N632" s="51" t="b">
        <v>0</v>
      </c>
      <c r="O632" s="47"/>
      <c r="P632" s="47"/>
      <c r="Q632" s="47"/>
      <c r="R632" s="47"/>
    </row>
    <row r="633">
      <c r="A633" s="49"/>
      <c r="B633" s="48"/>
      <c r="C633" s="48"/>
      <c r="D633" s="49"/>
      <c r="E633" s="49"/>
      <c r="F633" s="49"/>
      <c r="G633" s="49"/>
      <c r="H633" s="50"/>
      <c r="I633" s="50"/>
      <c r="J633" s="48"/>
      <c r="K633" s="48"/>
      <c r="L633" s="48"/>
      <c r="M633" s="48"/>
      <c r="N633" s="51" t="b">
        <v>0</v>
      </c>
      <c r="O633" s="47"/>
      <c r="P633" s="47"/>
      <c r="Q633" s="47"/>
      <c r="R633" s="47"/>
    </row>
    <row r="634">
      <c r="A634" s="49"/>
      <c r="B634" s="48"/>
      <c r="C634" s="48"/>
      <c r="D634" s="49"/>
      <c r="E634" s="49"/>
      <c r="F634" s="49"/>
      <c r="G634" s="49"/>
      <c r="H634" s="50"/>
      <c r="I634" s="50"/>
      <c r="J634" s="48"/>
      <c r="K634" s="48"/>
      <c r="L634" s="48"/>
      <c r="M634" s="48"/>
      <c r="N634" s="51" t="b">
        <v>0</v>
      </c>
      <c r="O634" s="47"/>
      <c r="P634" s="47"/>
      <c r="Q634" s="47"/>
      <c r="R634" s="47"/>
    </row>
    <row r="635">
      <c r="A635" s="49"/>
      <c r="B635" s="48"/>
      <c r="C635" s="48"/>
      <c r="D635" s="49"/>
      <c r="E635" s="49"/>
      <c r="F635" s="49"/>
      <c r="G635" s="49"/>
      <c r="H635" s="50"/>
      <c r="I635" s="50"/>
      <c r="J635" s="48"/>
      <c r="K635" s="48"/>
      <c r="L635" s="48"/>
      <c r="M635" s="48"/>
      <c r="N635" s="51" t="b">
        <v>0</v>
      </c>
      <c r="O635" s="47"/>
      <c r="P635" s="47"/>
      <c r="Q635" s="47"/>
      <c r="R635" s="47"/>
    </row>
    <row r="636">
      <c r="A636" s="49"/>
      <c r="B636" s="48"/>
      <c r="C636" s="48"/>
      <c r="D636" s="49"/>
      <c r="E636" s="49"/>
      <c r="F636" s="49"/>
      <c r="G636" s="49"/>
      <c r="H636" s="50"/>
      <c r="I636" s="50"/>
      <c r="J636" s="48"/>
      <c r="K636" s="48"/>
      <c r="L636" s="48"/>
      <c r="M636" s="48"/>
      <c r="N636" s="51" t="b">
        <v>0</v>
      </c>
      <c r="O636" s="47"/>
      <c r="P636" s="47"/>
      <c r="Q636" s="47"/>
      <c r="R636" s="47"/>
    </row>
    <row r="637">
      <c r="A637" s="49"/>
      <c r="B637" s="48"/>
      <c r="C637" s="48"/>
      <c r="D637" s="49"/>
      <c r="E637" s="49"/>
      <c r="F637" s="49"/>
      <c r="G637" s="49"/>
      <c r="H637" s="50"/>
      <c r="I637" s="50"/>
      <c r="J637" s="48"/>
      <c r="K637" s="48"/>
      <c r="L637" s="48"/>
      <c r="M637" s="48"/>
      <c r="N637" s="51" t="b">
        <v>0</v>
      </c>
      <c r="O637" s="47"/>
      <c r="P637" s="47"/>
      <c r="Q637" s="47"/>
      <c r="R637" s="47"/>
    </row>
    <row r="638">
      <c r="A638" s="49"/>
      <c r="B638" s="48"/>
      <c r="C638" s="48"/>
      <c r="D638" s="49"/>
      <c r="E638" s="49"/>
      <c r="F638" s="49"/>
      <c r="G638" s="49"/>
      <c r="H638" s="50"/>
      <c r="I638" s="50"/>
      <c r="J638" s="48"/>
      <c r="K638" s="48"/>
      <c r="L638" s="48"/>
      <c r="M638" s="48"/>
      <c r="N638" s="51" t="b">
        <v>0</v>
      </c>
      <c r="O638" s="47"/>
      <c r="P638" s="47"/>
      <c r="Q638" s="47"/>
      <c r="R638" s="47"/>
    </row>
    <row r="639">
      <c r="A639" s="49"/>
      <c r="B639" s="48"/>
      <c r="C639" s="48"/>
      <c r="D639" s="49"/>
      <c r="E639" s="49"/>
      <c r="F639" s="49"/>
      <c r="G639" s="49"/>
      <c r="H639" s="50"/>
      <c r="I639" s="50"/>
      <c r="J639" s="48"/>
      <c r="K639" s="48"/>
      <c r="L639" s="48"/>
      <c r="M639" s="48"/>
      <c r="N639" s="51" t="b">
        <v>0</v>
      </c>
      <c r="O639" s="47"/>
      <c r="P639" s="47"/>
      <c r="Q639" s="47"/>
      <c r="R639" s="47"/>
    </row>
    <row r="640">
      <c r="A640" s="49"/>
      <c r="B640" s="48"/>
      <c r="C640" s="48"/>
      <c r="D640" s="49"/>
      <c r="E640" s="49"/>
      <c r="F640" s="49"/>
      <c r="G640" s="49"/>
      <c r="H640" s="50"/>
      <c r="I640" s="50"/>
      <c r="J640" s="48"/>
      <c r="K640" s="48"/>
      <c r="L640" s="48"/>
      <c r="M640" s="48"/>
      <c r="N640" s="51" t="b">
        <v>0</v>
      </c>
      <c r="O640" s="47"/>
      <c r="P640" s="47"/>
      <c r="Q640" s="47"/>
      <c r="R640" s="47"/>
    </row>
    <row r="641">
      <c r="A641" s="49"/>
      <c r="B641" s="48"/>
      <c r="C641" s="48"/>
      <c r="D641" s="49"/>
      <c r="E641" s="49"/>
      <c r="F641" s="49"/>
      <c r="G641" s="49"/>
      <c r="H641" s="50"/>
      <c r="I641" s="50"/>
      <c r="J641" s="48"/>
      <c r="K641" s="48"/>
      <c r="L641" s="48"/>
      <c r="M641" s="48"/>
      <c r="N641" s="51" t="b">
        <v>0</v>
      </c>
      <c r="O641" s="47"/>
      <c r="P641" s="47"/>
      <c r="Q641" s="47"/>
      <c r="R641" s="47"/>
    </row>
    <row r="642">
      <c r="A642" s="49"/>
      <c r="B642" s="48"/>
      <c r="C642" s="48"/>
      <c r="D642" s="49"/>
      <c r="E642" s="49"/>
      <c r="F642" s="49"/>
      <c r="G642" s="49"/>
      <c r="H642" s="50"/>
      <c r="I642" s="50"/>
      <c r="J642" s="48"/>
      <c r="K642" s="48"/>
      <c r="L642" s="48"/>
      <c r="M642" s="48"/>
      <c r="N642" s="51" t="b">
        <v>0</v>
      </c>
      <c r="O642" s="47"/>
      <c r="P642" s="47"/>
      <c r="Q642" s="47"/>
      <c r="R642" s="47"/>
    </row>
    <row r="643">
      <c r="A643" s="49"/>
      <c r="B643" s="48"/>
      <c r="C643" s="48"/>
      <c r="D643" s="49"/>
      <c r="E643" s="49"/>
      <c r="F643" s="49"/>
      <c r="G643" s="49"/>
      <c r="H643" s="50"/>
      <c r="I643" s="50"/>
      <c r="J643" s="48"/>
      <c r="K643" s="48"/>
      <c r="L643" s="48"/>
      <c r="M643" s="48"/>
      <c r="N643" s="51" t="b">
        <v>0</v>
      </c>
      <c r="O643" s="47"/>
      <c r="P643" s="47"/>
      <c r="Q643" s="47"/>
      <c r="R643" s="47"/>
    </row>
    <row r="644">
      <c r="A644" s="49"/>
      <c r="B644" s="48"/>
      <c r="C644" s="48"/>
      <c r="D644" s="49"/>
      <c r="E644" s="49"/>
      <c r="F644" s="49"/>
      <c r="G644" s="49"/>
      <c r="H644" s="50"/>
      <c r="I644" s="50"/>
      <c r="J644" s="48"/>
      <c r="K644" s="48"/>
      <c r="L644" s="48"/>
      <c r="M644" s="48"/>
      <c r="N644" s="51" t="b">
        <v>0</v>
      </c>
      <c r="O644" s="47"/>
      <c r="P644" s="47"/>
      <c r="Q644" s="47"/>
      <c r="R644" s="47"/>
    </row>
    <row r="645">
      <c r="A645" s="49"/>
      <c r="B645" s="48"/>
      <c r="C645" s="48"/>
      <c r="D645" s="49"/>
      <c r="E645" s="49"/>
      <c r="F645" s="49"/>
      <c r="G645" s="49"/>
      <c r="H645" s="50"/>
      <c r="I645" s="50"/>
      <c r="J645" s="48"/>
      <c r="K645" s="48"/>
      <c r="L645" s="48"/>
      <c r="M645" s="48"/>
      <c r="N645" s="51" t="b">
        <v>0</v>
      </c>
      <c r="O645" s="47"/>
      <c r="P645" s="47"/>
      <c r="Q645" s="47"/>
      <c r="R645" s="47"/>
    </row>
    <row r="646">
      <c r="A646" s="49"/>
      <c r="B646" s="48"/>
      <c r="C646" s="48"/>
      <c r="D646" s="49"/>
      <c r="E646" s="49"/>
      <c r="F646" s="49"/>
      <c r="G646" s="49"/>
      <c r="H646" s="50"/>
      <c r="I646" s="50"/>
      <c r="J646" s="48"/>
      <c r="K646" s="48"/>
      <c r="L646" s="48"/>
      <c r="M646" s="48"/>
      <c r="N646" s="51" t="b">
        <v>0</v>
      </c>
      <c r="O646" s="47"/>
      <c r="P646" s="47"/>
      <c r="Q646" s="47"/>
      <c r="R646" s="47"/>
    </row>
    <row r="647">
      <c r="A647" s="49"/>
      <c r="B647" s="48"/>
      <c r="C647" s="48"/>
      <c r="D647" s="49"/>
      <c r="E647" s="49"/>
      <c r="F647" s="49"/>
      <c r="G647" s="49"/>
      <c r="H647" s="50"/>
      <c r="I647" s="50"/>
      <c r="J647" s="48"/>
      <c r="K647" s="48"/>
      <c r="L647" s="48"/>
      <c r="M647" s="48"/>
      <c r="N647" s="51" t="b">
        <v>0</v>
      </c>
      <c r="O647" s="47"/>
      <c r="P647" s="47"/>
      <c r="Q647" s="47"/>
      <c r="R647" s="47"/>
    </row>
    <row r="648">
      <c r="A648" s="49"/>
      <c r="B648" s="48"/>
      <c r="C648" s="48"/>
      <c r="D648" s="49"/>
      <c r="E648" s="49"/>
      <c r="F648" s="49"/>
      <c r="G648" s="49"/>
      <c r="H648" s="50"/>
      <c r="I648" s="50"/>
      <c r="J648" s="48"/>
      <c r="K648" s="48"/>
      <c r="L648" s="48"/>
      <c r="M648" s="48"/>
      <c r="N648" s="51" t="b">
        <v>0</v>
      </c>
      <c r="O648" s="47"/>
      <c r="P648" s="47"/>
      <c r="Q648" s="47"/>
      <c r="R648" s="47"/>
    </row>
    <row r="649">
      <c r="A649" s="49"/>
      <c r="B649" s="48"/>
      <c r="C649" s="48"/>
      <c r="D649" s="49"/>
      <c r="E649" s="49"/>
      <c r="F649" s="49"/>
      <c r="G649" s="49"/>
      <c r="H649" s="50"/>
      <c r="I649" s="50"/>
      <c r="J649" s="48"/>
      <c r="K649" s="48"/>
      <c r="L649" s="48"/>
      <c r="M649" s="48"/>
      <c r="N649" s="51" t="b">
        <v>0</v>
      </c>
      <c r="O649" s="47"/>
      <c r="P649" s="47"/>
      <c r="Q649" s="47"/>
      <c r="R649" s="47"/>
    </row>
    <row r="650">
      <c r="A650" s="49"/>
      <c r="B650" s="48"/>
      <c r="C650" s="48"/>
      <c r="D650" s="49"/>
      <c r="E650" s="49"/>
      <c r="F650" s="49"/>
      <c r="G650" s="49"/>
      <c r="H650" s="50"/>
      <c r="I650" s="50"/>
      <c r="J650" s="48"/>
      <c r="K650" s="48"/>
      <c r="L650" s="48"/>
      <c r="M650" s="48"/>
      <c r="N650" s="51" t="b">
        <v>0</v>
      </c>
      <c r="O650" s="47"/>
      <c r="P650" s="47"/>
      <c r="Q650" s="47"/>
      <c r="R650" s="47"/>
    </row>
    <row r="651">
      <c r="A651" s="49"/>
      <c r="B651" s="48"/>
      <c r="C651" s="48"/>
      <c r="D651" s="49"/>
      <c r="E651" s="49"/>
      <c r="F651" s="49"/>
      <c r="G651" s="49"/>
      <c r="H651" s="50"/>
      <c r="I651" s="50"/>
      <c r="J651" s="48"/>
      <c r="K651" s="48"/>
      <c r="L651" s="48"/>
      <c r="M651" s="48"/>
      <c r="N651" s="51" t="b">
        <v>0</v>
      </c>
      <c r="O651" s="47"/>
      <c r="P651" s="47"/>
      <c r="Q651" s="47"/>
      <c r="R651" s="47"/>
    </row>
    <row r="652">
      <c r="A652" s="49"/>
      <c r="B652" s="48"/>
      <c r="C652" s="48"/>
      <c r="D652" s="49"/>
      <c r="E652" s="49"/>
      <c r="F652" s="49"/>
      <c r="G652" s="49"/>
      <c r="H652" s="50"/>
      <c r="I652" s="50"/>
      <c r="J652" s="48"/>
      <c r="K652" s="48"/>
      <c r="L652" s="48"/>
      <c r="M652" s="48"/>
      <c r="N652" s="51" t="b">
        <v>0</v>
      </c>
      <c r="O652" s="47"/>
      <c r="P652" s="47"/>
      <c r="Q652" s="47"/>
      <c r="R652" s="47"/>
    </row>
    <row r="653">
      <c r="A653" s="49"/>
      <c r="B653" s="48"/>
      <c r="C653" s="48"/>
      <c r="D653" s="49"/>
      <c r="E653" s="49"/>
      <c r="F653" s="49"/>
      <c r="G653" s="49"/>
      <c r="H653" s="50"/>
      <c r="I653" s="50"/>
      <c r="J653" s="48"/>
      <c r="K653" s="48"/>
      <c r="L653" s="48"/>
      <c r="M653" s="48"/>
      <c r="N653" s="51" t="b">
        <v>0</v>
      </c>
      <c r="O653" s="47"/>
      <c r="P653" s="47"/>
      <c r="Q653" s="47"/>
      <c r="R653" s="47"/>
    </row>
    <row r="654">
      <c r="A654" s="49"/>
      <c r="B654" s="48"/>
      <c r="C654" s="48"/>
      <c r="D654" s="49"/>
      <c r="E654" s="49"/>
      <c r="F654" s="49"/>
      <c r="G654" s="49"/>
      <c r="H654" s="50"/>
      <c r="I654" s="50"/>
      <c r="J654" s="48"/>
      <c r="K654" s="48"/>
      <c r="L654" s="48"/>
      <c r="M654" s="48"/>
      <c r="N654" s="51" t="b">
        <v>0</v>
      </c>
      <c r="O654" s="47"/>
      <c r="P654" s="47"/>
      <c r="Q654" s="47"/>
      <c r="R654" s="47"/>
    </row>
    <row r="655">
      <c r="A655" s="49"/>
      <c r="B655" s="48"/>
      <c r="C655" s="48"/>
      <c r="D655" s="49"/>
      <c r="E655" s="49"/>
      <c r="F655" s="49"/>
      <c r="G655" s="49"/>
      <c r="H655" s="50"/>
      <c r="I655" s="50"/>
      <c r="J655" s="48"/>
      <c r="K655" s="48"/>
      <c r="L655" s="48"/>
      <c r="M655" s="48"/>
      <c r="N655" s="51" t="b">
        <v>0</v>
      </c>
      <c r="O655" s="47"/>
      <c r="P655" s="47"/>
      <c r="Q655" s="47"/>
      <c r="R655" s="47"/>
    </row>
    <row r="656">
      <c r="A656" s="49"/>
      <c r="B656" s="48"/>
      <c r="C656" s="48"/>
      <c r="D656" s="49"/>
      <c r="E656" s="49"/>
      <c r="F656" s="49"/>
      <c r="G656" s="49"/>
      <c r="H656" s="50"/>
      <c r="I656" s="50"/>
      <c r="J656" s="48"/>
      <c r="K656" s="48"/>
      <c r="L656" s="48"/>
      <c r="M656" s="48"/>
      <c r="N656" s="51" t="b">
        <v>0</v>
      </c>
      <c r="O656" s="47"/>
      <c r="P656" s="47"/>
      <c r="Q656" s="47"/>
      <c r="R656" s="47"/>
    </row>
    <row r="657">
      <c r="A657" s="49"/>
      <c r="B657" s="48"/>
      <c r="C657" s="48"/>
      <c r="D657" s="49"/>
      <c r="E657" s="49"/>
      <c r="F657" s="49"/>
      <c r="G657" s="49"/>
      <c r="H657" s="50"/>
      <c r="I657" s="50"/>
      <c r="J657" s="48"/>
      <c r="K657" s="48"/>
      <c r="L657" s="48"/>
      <c r="M657" s="48"/>
      <c r="N657" s="51" t="b">
        <v>0</v>
      </c>
      <c r="O657" s="47"/>
      <c r="P657" s="47"/>
      <c r="Q657" s="47"/>
      <c r="R657" s="47"/>
    </row>
    <row r="658">
      <c r="A658" s="49"/>
      <c r="B658" s="48"/>
      <c r="C658" s="48"/>
      <c r="D658" s="49"/>
      <c r="E658" s="49"/>
      <c r="F658" s="49"/>
      <c r="G658" s="49"/>
      <c r="H658" s="50"/>
      <c r="I658" s="50"/>
      <c r="J658" s="48"/>
      <c r="K658" s="48"/>
      <c r="L658" s="48"/>
      <c r="M658" s="48"/>
      <c r="N658" s="51" t="b">
        <v>0</v>
      </c>
      <c r="O658" s="47"/>
      <c r="P658" s="47"/>
      <c r="Q658" s="47"/>
      <c r="R658" s="47"/>
    </row>
    <row r="659">
      <c r="A659" s="49"/>
      <c r="B659" s="48"/>
      <c r="C659" s="48"/>
      <c r="D659" s="49"/>
      <c r="E659" s="49"/>
      <c r="F659" s="49"/>
      <c r="G659" s="49"/>
      <c r="H659" s="50"/>
      <c r="I659" s="50"/>
      <c r="J659" s="48"/>
      <c r="K659" s="48"/>
      <c r="L659" s="48"/>
      <c r="M659" s="48"/>
      <c r="N659" s="51" t="b">
        <v>0</v>
      </c>
      <c r="O659" s="47"/>
      <c r="P659" s="47"/>
      <c r="Q659" s="47"/>
      <c r="R659" s="47"/>
    </row>
    <row r="660">
      <c r="A660" s="49"/>
      <c r="B660" s="48"/>
      <c r="C660" s="48"/>
      <c r="D660" s="49"/>
      <c r="E660" s="49"/>
      <c r="F660" s="49"/>
      <c r="G660" s="49"/>
      <c r="H660" s="50"/>
      <c r="I660" s="50"/>
      <c r="J660" s="48"/>
      <c r="K660" s="48"/>
      <c r="L660" s="48"/>
      <c r="M660" s="48"/>
      <c r="N660" s="51" t="b">
        <v>0</v>
      </c>
      <c r="O660" s="47"/>
      <c r="P660" s="47"/>
      <c r="Q660" s="47"/>
      <c r="R660" s="47"/>
    </row>
    <row r="661">
      <c r="A661" s="49"/>
      <c r="B661" s="48"/>
      <c r="C661" s="48"/>
      <c r="D661" s="49"/>
      <c r="E661" s="49"/>
      <c r="F661" s="49"/>
      <c r="G661" s="49"/>
      <c r="H661" s="50"/>
      <c r="I661" s="50"/>
      <c r="J661" s="48"/>
      <c r="K661" s="48"/>
      <c r="L661" s="48"/>
      <c r="M661" s="48"/>
      <c r="N661" s="51" t="b">
        <v>0</v>
      </c>
      <c r="O661" s="47"/>
      <c r="P661" s="47"/>
      <c r="Q661" s="47"/>
      <c r="R661" s="47"/>
    </row>
    <row r="662">
      <c r="A662" s="49"/>
      <c r="B662" s="48"/>
      <c r="C662" s="48"/>
      <c r="D662" s="49"/>
      <c r="E662" s="49"/>
      <c r="F662" s="49"/>
      <c r="G662" s="49"/>
      <c r="H662" s="50"/>
      <c r="I662" s="50"/>
      <c r="J662" s="48"/>
      <c r="K662" s="48"/>
      <c r="L662" s="48"/>
      <c r="M662" s="48"/>
      <c r="N662" s="51" t="b">
        <v>0</v>
      </c>
      <c r="O662" s="47"/>
      <c r="P662" s="47"/>
      <c r="Q662" s="47"/>
      <c r="R662" s="47"/>
    </row>
    <row r="663">
      <c r="A663" s="49"/>
      <c r="B663" s="48"/>
      <c r="C663" s="48"/>
      <c r="D663" s="49"/>
      <c r="E663" s="49"/>
      <c r="F663" s="49"/>
      <c r="G663" s="49"/>
      <c r="H663" s="50"/>
      <c r="I663" s="50"/>
      <c r="J663" s="48"/>
      <c r="K663" s="48"/>
      <c r="L663" s="48"/>
      <c r="M663" s="48"/>
      <c r="N663" s="51" t="b">
        <v>0</v>
      </c>
      <c r="O663" s="47"/>
      <c r="P663" s="47"/>
      <c r="Q663" s="47"/>
      <c r="R663" s="47"/>
    </row>
    <row r="664">
      <c r="A664" s="49"/>
      <c r="B664" s="48"/>
      <c r="C664" s="48"/>
      <c r="D664" s="49"/>
      <c r="E664" s="49"/>
      <c r="F664" s="49"/>
      <c r="G664" s="49"/>
      <c r="H664" s="50"/>
      <c r="I664" s="50"/>
      <c r="J664" s="48"/>
      <c r="K664" s="48"/>
      <c r="L664" s="48"/>
      <c r="M664" s="48"/>
      <c r="N664" s="51" t="b">
        <v>0</v>
      </c>
      <c r="O664" s="47"/>
      <c r="P664" s="47"/>
      <c r="Q664" s="47"/>
      <c r="R664" s="47"/>
    </row>
    <row r="665">
      <c r="A665" s="49"/>
      <c r="B665" s="48"/>
      <c r="C665" s="48"/>
      <c r="D665" s="49"/>
      <c r="E665" s="49"/>
      <c r="F665" s="49"/>
      <c r="G665" s="49"/>
      <c r="H665" s="50"/>
      <c r="I665" s="50"/>
      <c r="J665" s="48"/>
      <c r="K665" s="48"/>
      <c r="L665" s="48"/>
      <c r="M665" s="48"/>
      <c r="N665" s="51" t="b">
        <v>0</v>
      </c>
      <c r="O665" s="47"/>
      <c r="P665" s="47"/>
      <c r="Q665" s="47"/>
      <c r="R665" s="47"/>
    </row>
    <row r="666">
      <c r="A666" s="49"/>
      <c r="B666" s="48"/>
      <c r="C666" s="48"/>
      <c r="D666" s="49"/>
      <c r="E666" s="49"/>
      <c r="F666" s="49"/>
      <c r="G666" s="49"/>
      <c r="H666" s="50"/>
      <c r="I666" s="50"/>
      <c r="J666" s="48"/>
      <c r="K666" s="48"/>
      <c r="L666" s="48"/>
      <c r="M666" s="48"/>
      <c r="N666" s="51" t="b">
        <v>0</v>
      </c>
      <c r="O666" s="47"/>
      <c r="P666" s="47"/>
      <c r="Q666" s="47"/>
      <c r="R666" s="47"/>
    </row>
    <row r="667">
      <c r="A667" s="49"/>
      <c r="B667" s="48"/>
      <c r="C667" s="48"/>
      <c r="D667" s="49"/>
      <c r="E667" s="49"/>
      <c r="F667" s="49"/>
      <c r="G667" s="49"/>
      <c r="H667" s="50"/>
      <c r="I667" s="50"/>
      <c r="J667" s="48"/>
      <c r="K667" s="48"/>
      <c r="L667" s="48"/>
      <c r="M667" s="48"/>
      <c r="N667" s="51" t="b">
        <v>0</v>
      </c>
      <c r="O667" s="47"/>
      <c r="P667" s="47"/>
      <c r="Q667" s="47"/>
      <c r="R667" s="47"/>
    </row>
    <row r="668">
      <c r="A668" s="49"/>
      <c r="B668" s="48"/>
      <c r="C668" s="48"/>
      <c r="D668" s="49"/>
      <c r="E668" s="49"/>
      <c r="F668" s="49"/>
      <c r="G668" s="49"/>
      <c r="H668" s="50"/>
      <c r="I668" s="50"/>
      <c r="J668" s="48"/>
      <c r="K668" s="48"/>
      <c r="L668" s="48"/>
      <c r="M668" s="48"/>
      <c r="N668" s="51" t="b">
        <v>0</v>
      </c>
      <c r="O668" s="47"/>
      <c r="P668" s="47"/>
      <c r="Q668" s="47"/>
      <c r="R668" s="47"/>
    </row>
    <row r="669">
      <c r="A669" s="49"/>
      <c r="B669" s="48"/>
      <c r="C669" s="48"/>
      <c r="D669" s="49"/>
      <c r="E669" s="49"/>
      <c r="F669" s="49"/>
      <c r="G669" s="49"/>
      <c r="H669" s="50"/>
      <c r="I669" s="50"/>
      <c r="J669" s="48"/>
      <c r="K669" s="48"/>
      <c r="L669" s="48"/>
      <c r="M669" s="48"/>
      <c r="N669" s="51" t="b">
        <v>0</v>
      </c>
      <c r="O669" s="47"/>
      <c r="P669" s="47"/>
      <c r="Q669" s="47"/>
      <c r="R669" s="47"/>
    </row>
    <row r="670">
      <c r="A670" s="49"/>
      <c r="B670" s="48"/>
      <c r="C670" s="48"/>
      <c r="D670" s="49"/>
      <c r="E670" s="49"/>
      <c r="F670" s="49"/>
      <c r="G670" s="49"/>
      <c r="H670" s="50"/>
      <c r="I670" s="50"/>
      <c r="J670" s="48"/>
      <c r="K670" s="48"/>
      <c r="L670" s="48"/>
      <c r="M670" s="48"/>
      <c r="N670" s="51" t="b">
        <v>0</v>
      </c>
      <c r="O670" s="47"/>
      <c r="P670" s="47"/>
      <c r="Q670" s="47"/>
      <c r="R670" s="47"/>
    </row>
    <row r="671">
      <c r="A671" s="49"/>
      <c r="B671" s="48"/>
      <c r="C671" s="48"/>
      <c r="D671" s="49"/>
      <c r="E671" s="49"/>
      <c r="F671" s="49"/>
      <c r="G671" s="49"/>
      <c r="H671" s="50"/>
      <c r="I671" s="50"/>
      <c r="J671" s="48"/>
      <c r="K671" s="48"/>
      <c r="L671" s="48"/>
      <c r="M671" s="48"/>
      <c r="N671" s="51" t="b">
        <v>0</v>
      </c>
      <c r="O671" s="47"/>
      <c r="P671" s="47"/>
      <c r="Q671" s="47"/>
      <c r="R671" s="47"/>
    </row>
    <row r="672">
      <c r="A672" s="49"/>
      <c r="B672" s="48"/>
      <c r="C672" s="48"/>
      <c r="D672" s="49"/>
      <c r="E672" s="49"/>
      <c r="F672" s="49"/>
      <c r="G672" s="49"/>
      <c r="H672" s="50"/>
      <c r="I672" s="50"/>
      <c r="J672" s="48"/>
      <c r="K672" s="48"/>
      <c r="L672" s="48"/>
      <c r="M672" s="48"/>
      <c r="N672" s="51" t="b">
        <v>0</v>
      </c>
      <c r="O672" s="47"/>
      <c r="P672" s="47"/>
      <c r="Q672" s="47"/>
      <c r="R672" s="47"/>
    </row>
    <row r="673">
      <c r="A673" s="49"/>
      <c r="B673" s="48"/>
      <c r="C673" s="48"/>
      <c r="D673" s="49"/>
      <c r="E673" s="49"/>
      <c r="F673" s="49"/>
      <c r="G673" s="49"/>
      <c r="H673" s="50"/>
      <c r="I673" s="50"/>
      <c r="J673" s="48"/>
      <c r="K673" s="48"/>
      <c r="L673" s="48"/>
      <c r="M673" s="48"/>
      <c r="N673" s="51" t="b">
        <v>0</v>
      </c>
      <c r="O673" s="47"/>
      <c r="P673" s="47"/>
      <c r="Q673" s="47"/>
      <c r="R673" s="47"/>
    </row>
    <row r="674">
      <c r="A674" s="49"/>
      <c r="B674" s="48"/>
      <c r="C674" s="48"/>
      <c r="D674" s="49"/>
      <c r="E674" s="49"/>
      <c r="F674" s="49"/>
      <c r="G674" s="49"/>
      <c r="H674" s="50"/>
      <c r="I674" s="50"/>
      <c r="J674" s="48"/>
      <c r="K674" s="48"/>
      <c r="L674" s="48"/>
      <c r="M674" s="48"/>
      <c r="N674" s="51" t="b">
        <v>0</v>
      </c>
      <c r="O674" s="47"/>
      <c r="P674" s="47"/>
      <c r="Q674" s="47"/>
      <c r="R674" s="47"/>
    </row>
    <row r="675">
      <c r="A675" s="49"/>
      <c r="B675" s="48"/>
      <c r="C675" s="48"/>
      <c r="D675" s="49"/>
      <c r="E675" s="49"/>
      <c r="F675" s="49"/>
      <c r="G675" s="49"/>
      <c r="H675" s="50"/>
      <c r="I675" s="50"/>
      <c r="J675" s="48"/>
      <c r="K675" s="48"/>
      <c r="L675" s="48"/>
      <c r="M675" s="48"/>
      <c r="N675" s="51" t="b">
        <v>0</v>
      </c>
      <c r="O675" s="47"/>
      <c r="P675" s="47"/>
      <c r="Q675" s="47"/>
      <c r="R675" s="47"/>
    </row>
    <row r="676">
      <c r="A676" s="49"/>
      <c r="B676" s="48"/>
      <c r="C676" s="48"/>
      <c r="D676" s="49"/>
      <c r="E676" s="49"/>
      <c r="F676" s="49"/>
      <c r="G676" s="49"/>
      <c r="H676" s="50"/>
      <c r="I676" s="50"/>
      <c r="J676" s="48"/>
      <c r="K676" s="48"/>
      <c r="L676" s="48"/>
      <c r="M676" s="48"/>
      <c r="N676" s="51" t="b">
        <v>0</v>
      </c>
      <c r="O676" s="47"/>
      <c r="P676" s="47"/>
      <c r="Q676" s="47"/>
      <c r="R676" s="47"/>
    </row>
    <row r="677">
      <c r="A677" s="49"/>
      <c r="B677" s="48"/>
      <c r="C677" s="48"/>
      <c r="D677" s="49"/>
      <c r="E677" s="49"/>
      <c r="F677" s="49"/>
      <c r="G677" s="49"/>
      <c r="H677" s="50"/>
      <c r="I677" s="50"/>
      <c r="J677" s="48"/>
      <c r="K677" s="48"/>
      <c r="L677" s="48"/>
      <c r="M677" s="48"/>
      <c r="N677" s="51" t="b">
        <v>0</v>
      </c>
      <c r="O677" s="47"/>
      <c r="P677" s="47"/>
      <c r="Q677" s="47"/>
      <c r="R677" s="47"/>
    </row>
    <row r="678">
      <c r="A678" s="49"/>
      <c r="B678" s="48"/>
      <c r="C678" s="48"/>
      <c r="D678" s="49"/>
      <c r="E678" s="49"/>
      <c r="F678" s="49"/>
      <c r="G678" s="49"/>
      <c r="H678" s="50"/>
      <c r="I678" s="50"/>
      <c r="J678" s="48"/>
      <c r="K678" s="48"/>
      <c r="L678" s="48"/>
      <c r="M678" s="48"/>
      <c r="N678" s="51" t="b">
        <v>0</v>
      </c>
      <c r="O678" s="47"/>
      <c r="P678" s="47"/>
      <c r="Q678" s="47"/>
      <c r="R678" s="47"/>
    </row>
    <row r="679">
      <c r="A679" s="49"/>
      <c r="B679" s="48"/>
      <c r="C679" s="48"/>
      <c r="D679" s="49"/>
      <c r="E679" s="49"/>
      <c r="F679" s="49"/>
      <c r="G679" s="49"/>
      <c r="H679" s="50"/>
      <c r="I679" s="50"/>
      <c r="J679" s="48"/>
      <c r="K679" s="48"/>
      <c r="L679" s="48"/>
      <c r="M679" s="48"/>
      <c r="N679" s="51" t="b">
        <v>0</v>
      </c>
      <c r="O679" s="47"/>
      <c r="P679" s="47"/>
      <c r="Q679" s="47"/>
      <c r="R679" s="47"/>
    </row>
    <row r="680">
      <c r="A680" s="49"/>
      <c r="B680" s="48"/>
      <c r="C680" s="48"/>
      <c r="D680" s="49"/>
      <c r="E680" s="49"/>
      <c r="F680" s="49"/>
      <c r="G680" s="49"/>
      <c r="H680" s="50"/>
      <c r="I680" s="50"/>
      <c r="J680" s="48"/>
      <c r="K680" s="48"/>
      <c r="L680" s="48"/>
      <c r="M680" s="48"/>
      <c r="N680" s="51" t="b">
        <v>0</v>
      </c>
      <c r="O680" s="47"/>
      <c r="P680" s="47"/>
      <c r="Q680" s="47"/>
      <c r="R680" s="47"/>
    </row>
    <row r="681">
      <c r="A681" s="49"/>
      <c r="B681" s="48"/>
      <c r="C681" s="48"/>
      <c r="D681" s="49"/>
      <c r="E681" s="49"/>
      <c r="F681" s="49"/>
      <c r="G681" s="49"/>
      <c r="H681" s="50"/>
      <c r="I681" s="50"/>
      <c r="J681" s="48"/>
      <c r="K681" s="48"/>
      <c r="L681" s="48"/>
      <c r="M681" s="48"/>
      <c r="N681" s="51" t="b">
        <v>0</v>
      </c>
      <c r="O681" s="47"/>
      <c r="P681" s="47"/>
      <c r="Q681" s="47"/>
      <c r="R681" s="47"/>
    </row>
    <row r="682">
      <c r="A682" s="49"/>
      <c r="B682" s="48"/>
      <c r="C682" s="48"/>
      <c r="D682" s="49"/>
      <c r="E682" s="49"/>
      <c r="F682" s="49"/>
      <c r="G682" s="49"/>
      <c r="H682" s="50"/>
      <c r="I682" s="50"/>
      <c r="J682" s="48"/>
      <c r="K682" s="48"/>
      <c r="L682" s="48"/>
      <c r="M682" s="48"/>
      <c r="N682" s="51" t="b">
        <v>0</v>
      </c>
      <c r="O682" s="47"/>
      <c r="P682" s="47"/>
      <c r="Q682" s="47"/>
      <c r="R682" s="47"/>
    </row>
    <row r="683">
      <c r="A683" s="49"/>
      <c r="B683" s="48"/>
      <c r="C683" s="48"/>
      <c r="D683" s="49"/>
      <c r="E683" s="49"/>
      <c r="F683" s="49"/>
      <c r="G683" s="49"/>
      <c r="H683" s="50"/>
      <c r="I683" s="50"/>
      <c r="J683" s="48"/>
      <c r="K683" s="48"/>
      <c r="L683" s="48"/>
      <c r="M683" s="48"/>
      <c r="N683" s="51" t="b">
        <v>0</v>
      </c>
      <c r="O683" s="47"/>
      <c r="P683" s="47"/>
      <c r="Q683" s="47"/>
      <c r="R683" s="47"/>
    </row>
    <row r="684">
      <c r="A684" s="49"/>
      <c r="B684" s="48"/>
      <c r="C684" s="48"/>
      <c r="D684" s="49"/>
      <c r="E684" s="49"/>
      <c r="F684" s="49"/>
      <c r="G684" s="49"/>
      <c r="H684" s="50"/>
      <c r="I684" s="50"/>
      <c r="J684" s="48"/>
      <c r="K684" s="48"/>
      <c r="L684" s="48"/>
      <c r="M684" s="48"/>
      <c r="N684" s="51" t="b">
        <v>0</v>
      </c>
      <c r="O684" s="47"/>
      <c r="P684" s="47"/>
      <c r="Q684" s="47"/>
      <c r="R684" s="47"/>
    </row>
    <row r="685">
      <c r="A685" s="49"/>
      <c r="B685" s="48"/>
      <c r="C685" s="48"/>
      <c r="D685" s="49"/>
      <c r="E685" s="49"/>
      <c r="F685" s="49"/>
      <c r="G685" s="49"/>
      <c r="H685" s="50"/>
      <c r="I685" s="50"/>
      <c r="J685" s="48"/>
      <c r="K685" s="48"/>
      <c r="L685" s="48"/>
      <c r="M685" s="48"/>
      <c r="N685" s="51" t="b">
        <v>0</v>
      </c>
      <c r="O685" s="47"/>
      <c r="P685" s="47"/>
      <c r="Q685" s="47"/>
      <c r="R685" s="47"/>
    </row>
    <row r="686">
      <c r="A686" s="49"/>
      <c r="B686" s="48"/>
      <c r="C686" s="48"/>
      <c r="D686" s="49"/>
      <c r="E686" s="49"/>
      <c r="F686" s="49"/>
      <c r="G686" s="49"/>
      <c r="H686" s="50"/>
      <c r="I686" s="50"/>
      <c r="J686" s="48"/>
      <c r="K686" s="48"/>
      <c r="L686" s="48"/>
      <c r="M686" s="48"/>
      <c r="N686" s="51" t="b">
        <v>0</v>
      </c>
      <c r="O686" s="47"/>
      <c r="P686" s="47"/>
      <c r="Q686" s="47"/>
      <c r="R686" s="47"/>
    </row>
    <row r="687">
      <c r="A687" s="49"/>
      <c r="B687" s="48"/>
      <c r="C687" s="48"/>
      <c r="D687" s="49"/>
      <c r="E687" s="49"/>
      <c r="F687" s="49"/>
      <c r="G687" s="49"/>
      <c r="H687" s="50"/>
      <c r="I687" s="50"/>
      <c r="J687" s="48"/>
      <c r="K687" s="48"/>
      <c r="L687" s="48"/>
      <c r="M687" s="48"/>
      <c r="N687" s="51" t="b">
        <v>0</v>
      </c>
      <c r="O687" s="47"/>
      <c r="P687" s="47"/>
      <c r="Q687" s="47"/>
      <c r="R687" s="47"/>
    </row>
    <row r="688">
      <c r="A688" s="49"/>
      <c r="B688" s="48"/>
      <c r="C688" s="48"/>
      <c r="D688" s="49"/>
      <c r="E688" s="49"/>
      <c r="F688" s="49"/>
      <c r="G688" s="49"/>
      <c r="H688" s="50"/>
      <c r="I688" s="50"/>
      <c r="J688" s="48"/>
      <c r="K688" s="48"/>
      <c r="L688" s="48"/>
      <c r="M688" s="48"/>
      <c r="N688" s="51" t="b">
        <v>0</v>
      </c>
      <c r="O688" s="47"/>
      <c r="P688" s="47"/>
      <c r="Q688" s="47"/>
      <c r="R688" s="47"/>
    </row>
    <row r="689">
      <c r="A689" s="49"/>
      <c r="B689" s="48"/>
      <c r="C689" s="48"/>
      <c r="D689" s="49"/>
      <c r="E689" s="49"/>
      <c r="F689" s="49"/>
      <c r="G689" s="49"/>
      <c r="H689" s="50"/>
      <c r="I689" s="50"/>
      <c r="J689" s="48"/>
      <c r="K689" s="48"/>
      <c r="L689" s="48"/>
      <c r="M689" s="48"/>
      <c r="N689" s="51" t="b">
        <v>0</v>
      </c>
      <c r="O689" s="47"/>
      <c r="P689" s="47"/>
      <c r="Q689" s="47"/>
      <c r="R689" s="47"/>
    </row>
    <row r="690">
      <c r="A690" s="49"/>
      <c r="B690" s="48"/>
      <c r="C690" s="48"/>
      <c r="D690" s="49"/>
      <c r="E690" s="49"/>
      <c r="F690" s="49"/>
      <c r="G690" s="49"/>
      <c r="H690" s="50"/>
      <c r="I690" s="50"/>
      <c r="J690" s="48"/>
      <c r="K690" s="48"/>
      <c r="L690" s="48"/>
      <c r="M690" s="48"/>
      <c r="N690" s="51" t="b">
        <v>0</v>
      </c>
      <c r="O690" s="47"/>
      <c r="P690" s="47"/>
      <c r="Q690" s="47"/>
      <c r="R690" s="47"/>
    </row>
    <row r="691">
      <c r="A691" s="49"/>
      <c r="B691" s="48"/>
      <c r="C691" s="48"/>
      <c r="D691" s="49"/>
      <c r="E691" s="49"/>
      <c r="F691" s="49"/>
      <c r="G691" s="49"/>
      <c r="H691" s="50"/>
      <c r="I691" s="50"/>
      <c r="J691" s="48"/>
      <c r="K691" s="48"/>
      <c r="L691" s="48"/>
      <c r="M691" s="48"/>
      <c r="N691" s="51" t="b">
        <v>0</v>
      </c>
      <c r="O691" s="47"/>
      <c r="P691" s="47"/>
      <c r="Q691" s="47"/>
      <c r="R691" s="47"/>
    </row>
    <row r="692">
      <c r="A692" s="49"/>
      <c r="B692" s="48"/>
      <c r="C692" s="48"/>
      <c r="D692" s="49"/>
      <c r="E692" s="49"/>
      <c r="F692" s="49"/>
      <c r="G692" s="49"/>
      <c r="H692" s="50"/>
      <c r="I692" s="50"/>
      <c r="J692" s="48"/>
      <c r="K692" s="48"/>
      <c r="L692" s="48"/>
      <c r="M692" s="48"/>
      <c r="N692" s="51" t="b">
        <v>0</v>
      </c>
      <c r="O692" s="47"/>
      <c r="P692" s="47"/>
      <c r="Q692" s="47"/>
      <c r="R692" s="47"/>
    </row>
    <row r="693">
      <c r="A693" s="49"/>
      <c r="B693" s="48"/>
      <c r="C693" s="48"/>
      <c r="D693" s="49"/>
      <c r="E693" s="49"/>
      <c r="F693" s="49"/>
      <c r="G693" s="49"/>
      <c r="H693" s="50"/>
      <c r="I693" s="50"/>
      <c r="J693" s="48"/>
      <c r="K693" s="48"/>
      <c r="L693" s="48"/>
      <c r="M693" s="48"/>
      <c r="N693" s="51" t="b">
        <v>0</v>
      </c>
      <c r="O693" s="47"/>
      <c r="P693" s="47"/>
      <c r="Q693" s="47"/>
      <c r="R693" s="47"/>
    </row>
    <row r="694">
      <c r="A694" s="49"/>
      <c r="B694" s="48"/>
      <c r="C694" s="48"/>
      <c r="D694" s="49"/>
      <c r="E694" s="49"/>
      <c r="F694" s="49"/>
      <c r="G694" s="49"/>
      <c r="H694" s="50"/>
      <c r="I694" s="50"/>
      <c r="J694" s="48"/>
      <c r="K694" s="48"/>
      <c r="L694" s="48"/>
      <c r="M694" s="48"/>
      <c r="N694" s="51" t="b">
        <v>0</v>
      </c>
      <c r="O694" s="47"/>
      <c r="P694" s="47"/>
      <c r="Q694" s="47"/>
      <c r="R694" s="47"/>
    </row>
    <row r="695">
      <c r="A695" s="49"/>
      <c r="B695" s="48"/>
      <c r="C695" s="48"/>
      <c r="D695" s="49"/>
      <c r="E695" s="49"/>
      <c r="F695" s="49"/>
      <c r="G695" s="49"/>
      <c r="H695" s="50"/>
      <c r="I695" s="50"/>
      <c r="J695" s="48"/>
      <c r="K695" s="48"/>
      <c r="L695" s="48"/>
      <c r="M695" s="48"/>
      <c r="N695" s="51" t="b">
        <v>0</v>
      </c>
      <c r="O695" s="47"/>
      <c r="P695" s="47"/>
      <c r="Q695" s="47"/>
      <c r="R695" s="47"/>
    </row>
    <row r="696">
      <c r="A696" s="49"/>
      <c r="B696" s="48"/>
      <c r="C696" s="48"/>
      <c r="D696" s="49"/>
      <c r="E696" s="49"/>
      <c r="F696" s="49"/>
      <c r="G696" s="49"/>
      <c r="H696" s="50"/>
      <c r="I696" s="50"/>
      <c r="J696" s="48"/>
      <c r="K696" s="48"/>
      <c r="L696" s="48"/>
      <c r="M696" s="48"/>
      <c r="N696" s="51" t="b">
        <v>0</v>
      </c>
      <c r="O696" s="47"/>
      <c r="P696" s="47"/>
      <c r="Q696" s="47"/>
      <c r="R696" s="47"/>
    </row>
    <row r="697">
      <c r="A697" s="49"/>
      <c r="B697" s="48"/>
      <c r="C697" s="48"/>
      <c r="D697" s="49"/>
      <c r="E697" s="49"/>
      <c r="F697" s="49"/>
      <c r="G697" s="49"/>
      <c r="H697" s="50"/>
      <c r="I697" s="50"/>
      <c r="J697" s="48"/>
      <c r="K697" s="48"/>
      <c r="L697" s="48"/>
      <c r="M697" s="48"/>
      <c r="N697" s="51" t="b">
        <v>0</v>
      </c>
      <c r="O697" s="47"/>
      <c r="P697" s="47"/>
      <c r="Q697" s="47"/>
      <c r="R697" s="47"/>
    </row>
    <row r="698">
      <c r="A698" s="49"/>
      <c r="B698" s="48"/>
      <c r="C698" s="48"/>
      <c r="D698" s="49"/>
      <c r="E698" s="49"/>
      <c r="F698" s="49"/>
      <c r="G698" s="49"/>
      <c r="H698" s="50"/>
      <c r="I698" s="50"/>
      <c r="J698" s="48"/>
      <c r="K698" s="48"/>
      <c r="L698" s="48"/>
      <c r="M698" s="48"/>
      <c r="N698" s="51" t="b">
        <v>0</v>
      </c>
      <c r="O698" s="47"/>
      <c r="P698" s="47"/>
      <c r="Q698" s="47"/>
      <c r="R698" s="47"/>
    </row>
    <row r="699">
      <c r="A699" s="49"/>
      <c r="B699" s="48"/>
      <c r="C699" s="48"/>
      <c r="D699" s="49"/>
      <c r="E699" s="49"/>
      <c r="F699" s="49"/>
      <c r="G699" s="49"/>
      <c r="H699" s="50"/>
      <c r="I699" s="50"/>
      <c r="J699" s="48"/>
      <c r="K699" s="48"/>
      <c r="L699" s="48"/>
      <c r="M699" s="48"/>
      <c r="N699" s="51" t="b">
        <v>0</v>
      </c>
      <c r="O699" s="47"/>
      <c r="P699" s="47"/>
      <c r="Q699" s="47"/>
      <c r="R699" s="47"/>
    </row>
    <row r="700">
      <c r="A700" s="49"/>
      <c r="B700" s="48"/>
      <c r="C700" s="48"/>
      <c r="D700" s="49"/>
      <c r="E700" s="49"/>
      <c r="F700" s="49"/>
      <c r="G700" s="49"/>
      <c r="H700" s="50"/>
      <c r="I700" s="50"/>
      <c r="J700" s="48"/>
      <c r="K700" s="48"/>
      <c r="L700" s="48"/>
      <c r="M700" s="48"/>
      <c r="N700" s="51" t="b">
        <v>0</v>
      </c>
      <c r="O700" s="47"/>
      <c r="P700" s="47"/>
      <c r="Q700" s="47"/>
      <c r="R700" s="47"/>
    </row>
    <row r="701">
      <c r="A701" s="49"/>
      <c r="B701" s="48"/>
      <c r="C701" s="48"/>
      <c r="D701" s="49"/>
      <c r="E701" s="49"/>
      <c r="F701" s="49"/>
      <c r="G701" s="49"/>
      <c r="H701" s="50"/>
      <c r="I701" s="50"/>
      <c r="J701" s="48"/>
      <c r="K701" s="48"/>
      <c r="L701" s="48"/>
      <c r="M701" s="48"/>
      <c r="N701" s="51" t="b">
        <v>0</v>
      </c>
      <c r="O701" s="47"/>
      <c r="P701" s="47"/>
      <c r="Q701" s="47"/>
      <c r="R701" s="47"/>
    </row>
    <row r="702">
      <c r="A702" s="49"/>
      <c r="B702" s="48"/>
      <c r="C702" s="48"/>
      <c r="D702" s="49"/>
      <c r="E702" s="49"/>
      <c r="F702" s="49"/>
      <c r="G702" s="49"/>
      <c r="H702" s="50"/>
      <c r="I702" s="50"/>
      <c r="J702" s="48"/>
      <c r="K702" s="48"/>
      <c r="L702" s="48"/>
      <c r="M702" s="48"/>
      <c r="N702" s="51" t="b">
        <v>0</v>
      </c>
      <c r="O702" s="47"/>
      <c r="P702" s="47"/>
      <c r="Q702" s="47"/>
      <c r="R702" s="47"/>
    </row>
    <row r="703">
      <c r="A703" s="49"/>
      <c r="B703" s="48"/>
      <c r="C703" s="48"/>
      <c r="D703" s="49"/>
      <c r="E703" s="49"/>
      <c r="F703" s="49"/>
      <c r="G703" s="49"/>
      <c r="H703" s="50"/>
      <c r="I703" s="50"/>
      <c r="J703" s="48"/>
      <c r="K703" s="48"/>
      <c r="L703" s="48"/>
      <c r="M703" s="48"/>
      <c r="N703" s="51" t="b">
        <v>0</v>
      </c>
      <c r="O703" s="47"/>
      <c r="P703" s="47"/>
      <c r="Q703" s="47"/>
      <c r="R703" s="47"/>
    </row>
    <row r="704">
      <c r="A704" s="49"/>
      <c r="B704" s="48"/>
      <c r="C704" s="48"/>
      <c r="D704" s="49"/>
      <c r="E704" s="49"/>
      <c r="F704" s="49"/>
      <c r="G704" s="49"/>
      <c r="H704" s="50"/>
      <c r="I704" s="50"/>
      <c r="J704" s="48"/>
      <c r="K704" s="48"/>
      <c r="L704" s="48"/>
      <c r="M704" s="48"/>
      <c r="N704" s="51" t="b">
        <v>0</v>
      </c>
      <c r="O704" s="47"/>
      <c r="P704" s="47"/>
      <c r="Q704" s="47"/>
      <c r="R704" s="47"/>
    </row>
    <row r="705">
      <c r="A705" s="49"/>
      <c r="B705" s="48"/>
      <c r="C705" s="48"/>
      <c r="D705" s="49"/>
      <c r="E705" s="49"/>
      <c r="F705" s="49"/>
      <c r="G705" s="49"/>
      <c r="H705" s="50"/>
      <c r="I705" s="50"/>
      <c r="J705" s="48"/>
      <c r="K705" s="48"/>
      <c r="L705" s="48"/>
      <c r="M705" s="48"/>
      <c r="N705" s="51" t="b">
        <v>0</v>
      </c>
      <c r="O705" s="47"/>
      <c r="P705" s="47"/>
      <c r="Q705" s="47"/>
      <c r="R705" s="47"/>
    </row>
    <row r="706">
      <c r="A706" s="49"/>
      <c r="B706" s="48"/>
      <c r="C706" s="48"/>
      <c r="D706" s="49"/>
      <c r="E706" s="49"/>
      <c r="F706" s="49"/>
      <c r="G706" s="49"/>
      <c r="H706" s="50"/>
      <c r="I706" s="50"/>
      <c r="J706" s="48"/>
      <c r="K706" s="48"/>
      <c r="L706" s="48"/>
      <c r="M706" s="48"/>
      <c r="N706" s="51" t="b">
        <v>0</v>
      </c>
      <c r="O706" s="47"/>
      <c r="P706" s="47"/>
      <c r="Q706" s="47"/>
      <c r="R706" s="47"/>
    </row>
    <row r="707">
      <c r="A707" s="49"/>
      <c r="B707" s="48"/>
      <c r="C707" s="48"/>
      <c r="D707" s="49"/>
      <c r="E707" s="49"/>
      <c r="F707" s="49"/>
      <c r="G707" s="49"/>
      <c r="H707" s="50"/>
      <c r="I707" s="50"/>
      <c r="J707" s="48"/>
      <c r="K707" s="48"/>
      <c r="L707" s="48"/>
      <c r="M707" s="48"/>
      <c r="N707" s="51" t="b">
        <v>0</v>
      </c>
      <c r="O707" s="47"/>
      <c r="P707" s="47"/>
      <c r="Q707" s="47"/>
      <c r="R707" s="47"/>
    </row>
    <row r="708">
      <c r="A708" s="49"/>
      <c r="B708" s="48"/>
      <c r="C708" s="48"/>
      <c r="D708" s="49"/>
      <c r="E708" s="49"/>
      <c r="F708" s="49"/>
      <c r="G708" s="49"/>
      <c r="H708" s="50"/>
      <c r="I708" s="50"/>
      <c r="J708" s="48"/>
      <c r="K708" s="48"/>
      <c r="L708" s="48"/>
      <c r="M708" s="48"/>
      <c r="N708" s="51" t="b">
        <v>0</v>
      </c>
      <c r="O708" s="47"/>
      <c r="P708" s="47"/>
      <c r="Q708" s="47"/>
      <c r="R708" s="47"/>
    </row>
    <row r="709">
      <c r="A709" s="49"/>
      <c r="B709" s="48"/>
      <c r="C709" s="48"/>
      <c r="D709" s="49"/>
      <c r="E709" s="49"/>
      <c r="F709" s="49"/>
      <c r="G709" s="49"/>
      <c r="H709" s="50"/>
      <c r="I709" s="50"/>
      <c r="J709" s="48"/>
      <c r="K709" s="48"/>
      <c r="L709" s="48"/>
      <c r="M709" s="48"/>
      <c r="N709" s="51" t="b">
        <v>0</v>
      </c>
      <c r="O709" s="47"/>
      <c r="P709" s="47"/>
      <c r="Q709" s="47"/>
      <c r="R709" s="47"/>
    </row>
    <row r="710">
      <c r="A710" s="49"/>
      <c r="B710" s="48"/>
      <c r="C710" s="48"/>
      <c r="D710" s="49"/>
      <c r="E710" s="49"/>
      <c r="F710" s="49"/>
      <c r="G710" s="49"/>
      <c r="H710" s="50"/>
      <c r="I710" s="50"/>
      <c r="J710" s="48"/>
      <c r="K710" s="48"/>
      <c r="L710" s="48"/>
      <c r="M710" s="48"/>
      <c r="N710" s="51" t="b">
        <v>0</v>
      </c>
      <c r="O710" s="47"/>
      <c r="P710" s="47"/>
      <c r="Q710" s="47"/>
      <c r="R710" s="47"/>
    </row>
    <row r="711">
      <c r="A711" s="49"/>
      <c r="B711" s="48"/>
      <c r="C711" s="48"/>
      <c r="D711" s="49"/>
      <c r="E711" s="49"/>
      <c r="F711" s="49"/>
      <c r="G711" s="49"/>
      <c r="H711" s="50"/>
      <c r="I711" s="50"/>
      <c r="J711" s="48"/>
      <c r="K711" s="48"/>
      <c r="L711" s="48"/>
      <c r="M711" s="48"/>
      <c r="N711" s="51" t="b">
        <v>0</v>
      </c>
      <c r="O711" s="47"/>
      <c r="P711" s="47"/>
      <c r="Q711" s="47"/>
      <c r="R711" s="47"/>
    </row>
    <row r="712">
      <c r="A712" s="49"/>
      <c r="B712" s="48"/>
      <c r="C712" s="48"/>
      <c r="D712" s="49"/>
      <c r="E712" s="49"/>
      <c r="F712" s="49"/>
      <c r="G712" s="49"/>
      <c r="H712" s="50"/>
      <c r="I712" s="50"/>
      <c r="J712" s="48"/>
      <c r="K712" s="48"/>
      <c r="L712" s="48"/>
      <c r="M712" s="48"/>
      <c r="N712" s="51" t="b">
        <v>0</v>
      </c>
      <c r="O712" s="47"/>
      <c r="P712" s="47"/>
      <c r="Q712" s="47"/>
      <c r="R712" s="47"/>
    </row>
    <row r="713">
      <c r="A713" s="49"/>
      <c r="B713" s="48"/>
      <c r="C713" s="48"/>
      <c r="D713" s="49"/>
      <c r="E713" s="49"/>
      <c r="F713" s="49"/>
      <c r="G713" s="49"/>
      <c r="H713" s="50"/>
      <c r="I713" s="50"/>
      <c r="J713" s="48"/>
      <c r="K713" s="48"/>
      <c r="L713" s="48"/>
      <c r="M713" s="48"/>
      <c r="N713" s="51" t="b">
        <v>0</v>
      </c>
      <c r="O713" s="47"/>
      <c r="P713" s="47"/>
      <c r="Q713" s="47"/>
      <c r="R713" s="47"/>
    </row>
    <row r="714">
      <c r="A714" s="49"/>
      <c r="B714" s="48"/>
      <c r="C714" s="48"/>
      <c r="D714" s="49"/>
      <c r="E714" s="49"/>
      <c r="F714" s="49"/>
      <c r="G714" s="49"/>
      <c r="H714" s="50"/>
      <c r="I714" s="50"/>
      <c r="J714" s="48"/>
      <c r="K714" s="48"/>
      <c r="L714" s="48"/>
      <c r="M714" s="48"/>
      <c r="N714" s="51" t="b">
        <v>0</v>
      </c>
      <c r="O714" s="47"/>
      <c r="P714" s="47"/>
      <c r="Q714" s="47"/>
      <c r="R714" s="47"/>
    </row>
    <row r="715">
      <c r="A715" s="49"/>
      <c r="B715" s="48"/>
      <c r="C715" s="48"/>
      <c r="D715" s="49"/>
      <c r="E715" s="49"/>
      <c r="F715" s="49"/>
      <c r="G715" s="49"/>
      <c r="H715" s="50"/>
      <c r="I715" s="50"/>
      <c r="J715" s="48"/>
      <c r="K715" s="48"/>
      <c r="L715" s="48"/>
      <c r="M715" s="48"/>
      <c r="N715" s="51" t="b">
        <v>0</v>
      </c>
      <c r="O715" s="47"/>
      <c r="P715" s="47"/>
      <c r="Q715" s="47"/>
      <c r="R715" s="47"/>
    </row>
    <row r="716">
      <c r="A716" s="49"/>
      <c r="B716" s="48"/>
      <c r="C716" s="48"/>
      <c r="D716" s="49"/>
      <c r="E716" s="49"/>
      <c r="F716" s="49"/>
      <c r="G716" s="49"/>
      <c r="H716" s="50"/>
      <c r="I716" s="50"/>
      <c r="J716" s="48"/>
      <c r="K716" s="48"/>
      <c r="L716" s="48"/>
      <c r="M716" s="48"/>
      <c r="N716" s="51" t="b">
        <v>0</v>
      </c>
      <c r="O716" s="47"/>
      <c r="P716" s="47"/>
      <c r="Q716" s="47"/>
      <c r="R716" s="47"/>
    </row>
    <row r="717">
      <c r="A717" s="49"/>
      <c r="B717" s="48"/>
      <c r="C717" s="48"/>
      <c r="D717" s="49"/>
      <c r="E717" s="49"/>
      <c r="F717" s="49"/>
      <c r="G717" s="49"/>
      <c r="H717" s="50"/>
      <c r="I717" s="50"/>
      <c r="J717" s="48"/>
      <c r="K717" s="48"/>
      <c r="L717" s="48"/>
      <c r="M717" s="48"/>
      <c r="N717" s="51" t="b">
        <v>0</v>
      </c>
      <c r="O717" s="47"/>
      <c r="P717" s="47"/>
      <c r="Q717" s="47"/>
      <c r="R717" s="47"/>
    </row>
    <row r="718">
      <c r="A718" s="49"/>
      <c r="B718" s="48"/>
      <c r="C718" s="48"/>
      <c r="D718" s="49"/>
      <c r="E718" s="49"/>
      <c r="F718" s="49"/>
      <c r="G718" s="49"/>
      <c r="H718" s="50"/>
      <c r="I718" s="50"/>
      <c r="J718" s="48"/>
      <c r="K718" s="48"/>
      <c r="L718" s="48"/>
      <c r="M718" s="48"/>
      <c r="N718" s="51" t="b">
        <v>0</v>
      </c>
      <c r="O718" s="47"/>
      <c r="P718" s="47"/>
      <c r="Q718" s="47"/>
      <c r="R718" s="47"/>
    </row>
    <row r="719">
      <c r="A719" s="49"/>
      <c r="B719" s="48"/>
      <c r="C719" s="48"/>
      <c r="D719" s="49"/>
      <c r="E719" s="49"/>
      <c r="F719" s="49"/>
      <c r="G719" s="49"/>
      <c r="H719" s="50"/>
      <c r="I719" s="50"/>
      <c r="J719" s="48"/>
      <c r="K719" s="48"/>
      <c r="L719" s="48"/>
      <c r="M719" s="48"/>
      <c r="N719" s="51" t="b">
        <v>0</v>
      </c>
      <c r="O719" s="47"/>
      <c r="P719" s="47"/>
      <c r="Q719" s="47"/>
      <c r="R719" s="47"/>
    </row>
    <row r="720">
      <c r="A720" s="49"/>
      <c r="B720" s="48"/>
      <c r="C720" s="48"/>
      <c r="D720" s="49"/>
      <c r="E720" s="49"/>
      <c r="F720" s="49"/>
      <c r="G720" s="49"/>
      <c r="H720" s="50"/>
      <c r="I720" s="50"/>
      <c r="J720" s="48"/>
      <c r="K720" s="48"/>
      <c r="L720" s="48"/>
      <c r="M720" s="48"/>
      <c r="N720" s="51" t="b">
        <v>0</v>
      </c>
      <c r="O720" s="47"/>
      <c r="P720" s="47"/>
      <c r="Q720" s="47"/>
      <c r="R720" s="47"/>
    </row>
    <row r="721">
      <c r="A721" s="49"/>
      <c r="B721" s="48"/>
      <c r="C721" s="48"/>
      <c r="D721" s="49"/>
      <c r="E721" s="49"/>
      <c r="F721" s="49"/>
      <c r="G721" s="49"/>
      <c r="H721" s="50"/>
      <c r="I721" s="50"/>
      <c r="J721" s="48"/>
      <c r="K721" s="48"/>
      <c r="L721" s="48"/>
      <c r="M721" s="48"/>
      <c r="N721" s="51" t="b">
        <v>0</v>
      </c>
      <c r="O721" s="47"/>
      <c r="P721" s="47"/>
      <c r="Q721" s="47"/>
      <c r="R721" s="47"/>
    </row>
    <row r="722">
      <c r="A722" s="49"/>
      <c r="B722" s="48"/>
      <c r="C722" s="48"/>
      <c r="D722" s="49"/>
      <c r="E722" s="49"/>
      <c r="F722" s="49"/>
      <c r="G722" s="49"/>
      <c r="H722" s="50"/>
      <c r="I722" s="50"/>
      <c r="J722" s="48"/>
      <c r="K722" s="48"/>
      <c r="L722" s="48"/>
      <c r="M722" s="48"/>
      <c r="N722" s="51" t="b">
        <v>0</v>
      </c>
      <c r="O722" s="47"/>
      <c r="P722" s="47"/>
      <c r="Q722" s="47"/>
      <c r="R722" s="47"/>
    </row>
    <row r="723">
      <c r="A723" s="49"/>
      <c r="B723" s="48"/>
      <c r="C723" s="48"/>
      <c r="D723" s="49"/>
      <c r="E723" s="49"/>
      <c r="F723" s="49"/>
      <c r="G723" s="49"/>
      <c r="H723" s="50"/>
      <c r="I723" s="50"/>
      <c r="J723" s="48"/>
      <c r="K723" s="48"/>
      <c r="L723" s="48"/>
      <c r="M723" s="48"/>
      <c r="N723" s="51" t="b">
        <v>0</v>
      </c>
      <c r="O723" s="47"/>
      <c r="P723" s="47"/>
      <c r="Q723" s="47"/>
      <c r="R723" s="47"/>
    </row>
    <row r="724">
      <c r="A724" s="49"/>
      <c r="B724" s="48"/>
      <c r="C724" s="48"/>
      <c r="D724" s="49"/>
      <c r="E724" s="49"/>
      <c r="F724" s="49"/>
      <c r="G724" s="49"/>
      <c r="H724" s="50"/>
      <c r="I724" s="50"/>
      <c r="J724" s="48"/>
      <c r="K724" s="48"/>
      <c r="L724" s="48"/>
      <c r="M724" s="48"/>
      <c r="N724" s="51" t="b">
        <v>0</v>
      </c>
      <c r="O724" s="47"/>
      <c r="P724" s="47"/>
      <c r="Q724" s="47"/>
      <c r="R724" s="47"/>
    </row>
    <row r="725">
      <c r="A725" s="49"/>
      <c r="B725" s="48"/>
      <c r="C725" s="48"/>
      <c r="D725" s="49"/>
      <c r="E725" s="49"/>
      <c r="F725" s="49"/>
      <c r="G725" s="49"/>
      <c r="H725" s="50"/>
      <c r="I725" s="50"/>
      <c r="J725" s="48"/>
      <c r="K725" s="48"/>
      <c r="L725" s="48"/>
      <c r="M725" s="48"/>
      <c r="N725" s="51" t="b">
        <v>0</v>
      </c>
      <c r="O725" s="47"/>
      <c r="P725" s="47"/>
      <c r="Q725" s="47"/>
      <c r="R725" s="47"/>
    </row>
    <row r="726">
      <c r="A726" s="49"/>
      <c r="B726" s="48"/>
      <c r="C726" s="48"/>
      <c r="D726" s="49"/>
      <c r="E726" s="49"/>
      <c r="F726" s="49"/>
      <c r="G726" s="49"/>
      <c r="H726" s="50"/>
      <c r="I726" s="50"/>
      <c r="J726" s="48"/>
      <c r="K726" s="48"/>
      <c r="L726" s="48"/>
      <c r="M726" s="48"/>
      <c r="N726" s="51" t="b">
        <v>0</v>
      </c>
      <c r="O726" s="47"/>
      <c r="P726" s="47"/>
      <c r="Q726" s="47"/>
      <c r="R726" s="47"/>
    </row>
    <row r="727">
      <c r="A727" s="49"/>
      <c r="B727" s="48"/>
      <c r="C727" s="48"/>
      <c r="D727" s="49"/>
      <c r="E727" s="49"/>
      <c r="F727" s="49"/>
      <c r="G727" s="49"/>
      <c r="H727" s="50"/>
      <c r="I727" s="50"/>
      <c r="J727" s="48"/>
      <c r="K727" s="48"/>
      <c r="L727" s="48"/>
      <c r="M727" s="48"/>
      <c r="N727" s="51" t="b">
        <v>0</v>
      </c>
      <c r="O727" s="47"/>
      <c r="P727" s="47"/>
      <c r="Q727" s="47"/>
      <c r="R727" s="47"/>
    </row>
    <row r="728">
      <c r="A728" s="49"/>
      <c r="B728" s="48"/>
      <c r="C728" s="48"/>
      <c r="D728" s="49"/>
      <c r="E728" s="49"/>
      <c r="F728" s="49"/>
      <c r="G728" s="49"/>
      <c r="H728" s="50"/>
      <c r="I728" s="50"/>
      <c r="J728" s="48"/>
      <c r="K728" s="48"/>
      <c r="L728" s="48"/>
      <c r="M728" s="48"/>
      <c r="N728" s="51" t="b">
        <v>0</v>
      </c>
      <c r="O728" s="47"/>
      <c r="P728" s="47"/>
      <c r="Q728" s="47"/>
      <c r="R728" s="47"/>
    </row>
    <row r="729">
      <c r="A729" s="49"/>
      <c r="B729" s="48"/>
      <c r="C729" s="48"/>
      <c r="D729" s="49"/>
      <c r="E729" s="49"/>
      <c r="F729" s="49"/>
      <c r="G729" s="49"/>
      <c r="H729" s="50"/>
      <c r="I729" s="50"/>
      <c r="J729" s="48"/>
      <c r="K729" s="48"/>
      <c r="L729" s="48"/>
      <c r="M729" s="48"/>
      <c r="N729" s="51" t="b">
        <v>0</v>
      </c>
      <c r="O729" s="47"/>
      <c r="P729" s="47"/>
      <c r="Q729" s="47"/>
      <c r="R729" s="47"/>
    </row>
    <row r="730">
      <c r="A730" s="49"/>
      <c r="B730" s="48"/>
      <c r="C730" s="48"/>
      <c r="D730" s="49"/>
      <c r="E730" s="49"/>
      <c r="F730" s="49"/>
      <c r="G730" s="49"/>
      <c r="H730" s="50"/>
      <c r="I730" s="50"/>
      <c r="J730" s="48"/>
      <c r="K730" s="48"/>
      <c r="L730" s="48"/>
      <c r="M730" s="48"/>
      <c r="N730" s="51" t="b">
        <v>0</v>
      </c>
      <c r="O730" s="47"/>
      <c r="P730" s="47"/>
      <c r="Q730" s="47"/>
      <c r="R730" s="47"/>
    </row>
    <row r="731">
      <c r="A731" s="49"/>
      <c r="B731" s="48"/>
      <c r="C731" s="48"/>
      <c r="D731" s="49"/>
      <c r="E731" s="49"/>
      <c r="F731" s="49"/>
      <c r="G731" s="49"/>
      <c r="H731" s="50"/>
      <c r="I731" s="50"/>
      <c r="J731" s="48"/>
      <c r="K731" s="48"/>
      <c r="L731" s="48"/>
      <c r="M731" s="48"/>
      <c r="N731" s="51" t="b">
        <v>0</v>
      </c>
      <c r="O731" s="47"/>
      <c r="P731" s="47"/>
      <c r="Q731" s="47"/>
      <c r="R731" s="47"/>
    </row>
    <row r="732">
      <c r="A732" s="49"/>
      <c r="B732" s="48"/>
      <c r="C732" s="48"/>
      <c r="D732" s="49"/>
      <c r="E732" s="49"/>
      <c r="F732" s="49"/>
      <c r="G732" s="49"/>
      <c r="H732" s="50"/>
      <c r="I732" s="50"/>
      <c r="J732" s="48"/>
      <c r="K732" s="48"/>
      <c r="L732" s="48"/>
      <c r="M732" s="48"/>
      <c r="N732" s="51" t="b">
        <v>0</v>
      </c>
      <c r="O732" s="47"/>
      <c r="P732" s="47"/>
      <c r="Q732" s="47"/>
      <c r="R732" s="47"/>
    </row>
    <row r="733">
      <c r="A733" s="49"/>
      <c r="B733" s="48"/>
      <c r="C733" s="48"/>
      <c r="D733" s="49"/>
      <c r="E733" s="49"/>
      <c r="F733" s="49"/>
      <c r="G733" s="49"/>
      <c r="H733" s="50"/>
      <c r="I733" s="50"/>
      <c r="J733" s="48"/>
      <c r="K733" s="48"/>
      <c r="L733" s="48"/>
      <c r="M733" s="48"/>
      <c r="N733" s="51" t="b">
        <v>0</v>
      </c>
      <c r="O733" s="47"/>
      <c r="P733" s="47"/>
      <c r="Q733" s="47"/>
      <c r="R733" s="47"/>
    </row>
    <row r="734">
      <c r="A734" s="49"/>
      <c r="B734" s="48"/>
      <c r="C734" s="48"/>
      <c r="D734" s="49"/>
      <c r="E734" s="49"/>
      <c r="F734" s="49"/>
      <c r="G734" s="49"/>
      <c r="H734" s="50"/>
      <c r="I734" s="50"/>
      <c r="J734" s="48"/>
      <c r="K734" s="48"/>
      <c r="L734" s="48"/>
      <c r="M734" s="48"/>
      <c r="N734" s="51" t="b">
        <v>0</v>
      </c>
      <c r="O734" s="47"/>
      <c r="P734" s="47"/>
      <c r="Q734" s="47"/>
      <c r="R734" s="47"/>
    </row>
    <row r="735">
      <c r="A735" s="49"/>
      <c r="B735" s="48"/>
      <c r="C735" s="48"/>
      <c r="D735" s="49"/>
      <c r="E735" s="49"/>
      <c r="F735" s="49"/>
      <c r="G735" s="49"/>
      <c r="H735" s="50"/>
      <c r="I735" s="50"/>
      <c r="J735" s="48"/>
      <c r="K735" s="48"/>
      <c r="L735" s="48"/>
      <c r="M735" s="48"/>
      <c r="N735" s="51" t="b">
        <v>0</v>
      </c>
      <c r="O735" s="47"/>
      <c r="P735" s="47"/>
      <c r="Q735" s="47"/>
      <c r="R735" s="47"/>
    </row>
    <row r="736">
      <c r="A736" s="49"/>
      <c r="B736" s="48"/>
      <c r="C736" s="48"/>
      <c r="D736" s="49"/>
      <c r="E736" s="49"/>
      <c r="F736" s="49"/>
      <c r="G736" s="49"/>
      <c r="H736" s="50"/>
      <c r="I736" s="50"/>
      <c r="J736" s="48"/>
      <c r="K736" s="48"/>
      <c r="L736" s="48"/>
      <c r="M736" s="48"/>
      <c r="N736" s="51" t="b">
        <v>0</v>
      </c>
      <c r="O736" s="47"/>
      <c r="P736" s="47"/>
      <c r="Q736" s="47"/>
      <c r="R736" s="47"/>
    </row>
    <row r="737">
      <c r="A737" s="49"/>
      <c r="B737" s="48"/>
      <c r="C737" s="48"/>
      <c r="D737" s="49"/>
      <c r="E737" s="49"/>
      <c r="F737" s="49"/>
      <c r="G737" s="49"/>
      <c r="H737" s="50"/>
      <c r="I737" s="50"/>
      <c r="J737" s="48"/>
      <c r="K737" s="48"/>
      <c r="L737" s="48"/>
      <c r="M737" s="48"/>
      <c r="N737" s="51" t="b">
        <v>0</v>
      </c>
      <c r="O737" s="47"/>
      <c r="P737" s="47"/>
      <c r="Q737" s="47"/>
      <c r="R737" s="47"/>
    </row>
    <row r="738">
      <c r="A738" s="49"/>
      <c r="B738" s="48"/>
      <c r="C738" s="48"/>
      <c r="D738" s="49"/>
      <c r="E738" s="49"/>
      <c r="F738" s="49"/>
      <c r="G738" s="49"/>
      <c r="H738" s="50"/>
      <c r="I738" s="50"/>
      <c r="J738" s="48"/>
      <c r="K738" s="48"/>
      <c r="L738" s="48"/>
      <c r="M738" s="48"/>
      <c r="N738" s="51" t="b">
        <v>0</v>
      </c>
      <c r="O738" s="47"/>
      <c r="P738" s="47"/>
      <c r="Q738" s="47"/>
      <c r="R738" s="47"/>
    </row>
    <row r="739">
      <c r="A739" s="49"/>
      <c r="B739" s="48"/>
      <c r="C739" s="48"/>
      <c r="D739" s="49"/>
      <c r="E739" s="49"/>
      <c r="F739" s="49"/>
      <c r="G739" s="49"/>
      <c r="H739" s="50"/>
      <c r="I739" s="50"/>
      <c r="J739" s="48"/>
      <c r="K739" s="48"/>
      <c r="L739" s="48"/>
      <c r="M739" s="48"/>
      <c r="N739" s="51" t="b">
        <v>0</v>
      </c>
      <c r="O739" s="47"/>
      <c r="P739" s="47"/>
      <c r="Q739" s="47"/>
      <c r="R739" s="47"/>
    </row>
    <row r="740">
      <c r="A740" s="49"/>
      <c r="B740" s="48"/>
      <c r="C740" s="48"/>
      <c r="D740" s="49"/>
      <c r="E740" s="49"/>
      <c r="F740" s="49"/>
      <c r="G740" s="49"/>
      <c r="H740" s="50"/>
      <c r="I740" s="50"/>
      <c r="J740" s="48"/>
      <c r="K740" s="48"/>
      <c r="L740" s="48"/>
      <c r="M740" s="48"/>
      <c r="N740" s="51" t="b">
        <v>0</v>
      </c>
      <c r="O740" s="47"/>
      <c r="P740" s="47"/>
      <c r="Q740" s="47"/>
      <c r="R740" s="47"/>
    </row>
    <row r="741">
      <c r="A741" s="49"/>
      <c r="B741" s="48"/>
      <c r="C741" s="48"/>
      <c r="D741" s="49"/>
      <c r="E741" s="49"/>
      <c r="F741" s="49"/>
      <c r="G741" s="49"/>
      <c r="H741" s="50"/>
      <c r="I741" s="50"/>
      <c r="J741" s="48"/>
      <c r="K741" s="48"/>
      <c r="L741" s="48"/>
      <c r="M741" s="48"/>
      <c r="N741" s="51" t="b">
        <v>0</v>
      </c>
      <c r="O741" s="47"/>
      <c r="P741" s="47"/>
      <c r="Q741" s="47"/>
      <c r="R741" s="47"/>
    </row>
    <row r="742">
      <c r="A742" s="49"/>
      <c r="B742" s="48"/>
      <c r="C742" s="48"/>
      <c r="D742" s="49"/>
      <c r="E742" s="49"/>
      <c r="F742" s="49"/>
      <c r="G742" s="49"/>
      <c r="H742" s="50"/>
      <c r="I742" s="50"/>
      <c r="J742" s="48"/>
      <c r="K742" s="48"/>
      <c r="L742" s="48"/>
      <c r="M742" s="48"/>
      <c r="N742" s="51" t="b">
        <v>0</v>
      </c>
      <c r="O742" s="47"/>
      <c r="P742" s="47"/>
      <c r="Q742" s="47"/>
      <c r="R742" s="47"/>
    </row>
    <row r="743">
      <c r="A743" s="49"/>
      <c r="B743" s="48"/>
      <c r="C743" s="48"/>
      <c r="D743" s="49"/>
      <c r="E743" s="49"/>
      <c r="F743" s="49"/>
      <c r="G743" s="49"/>
      <c r="H743" s="50"/>
      <c r="I743" s="50"/>
      <c r="J743" s="48"/>
      <c r="K743" s="48"/>
      <c r="L743" s="48"/>
      <c r="M743" s="48"/>
      <c r="N743" s="51" t="b">
        <v>0</v>
      </c>
      <c r="O743" s="47"/>
      <c r="P743" s="47"/>
      <c r="Q743" s="47"/>
      <c r="R743" s="47"/>
    </row>
    <row r="744">
      <c r="A744" s="49"/>
      <c r="B744" s="48"/>
      <c r="C744" s="48"/>
      <c r="D744" s="49"/>
      <c r="E744" s="49"/>
      <c r="F744" s="49"/>
      <c r="G744" s="49"/>
      <c r="H744" s="50"/>
      <c r="I744" s="50"/>
      <c r="J744" s="48"/>
      <c r="K744" s="48"/>
      <c r="L744" s="48"/>
      <c r="M744" s="48"/>
      <c r="N744" s="51" t="b">
        <v>0</v>
      </c>
      <c r="O744" s="47"/>
      <c r="P744" s="47"/>
      <c r="Q744" s="47"/>
      <c r="R744" s="47"/>
    </row>
    <row r="745">
      <c r="A745" s="49"/>
      <c r="B745" s="48"/>
      <c r="C745" s="48"/>
      <c r="D745" s="49"/>
      <c r="E745" s="49"/>
      <c r="F745" s="49"/>
      <c r="G745" s="49"/>
      <c r="H745" s="50"/>
      <c r="I745" s="50"/>
      <c r="J745" s="48"/>
      <c r="K745" s="48"/>
      <c r="L745" s="48"/>
      <c r="M745" s="48"/>
      <c r="N745" s="51" t="b">
        <v>0</v>
      </c>
      <c r="O745" s="47"/>
      <c r="P745" s="47"/>
      <c r="Q745" s="47"/>
      <c r="R745" s="47"/>
    </row>
    <row r="746">
      <c r="A746" s="49"/>
      <c r="B746" s="48"/>
      <c r="C746" s="48"/>
      <c r="D746" s="49"/>
      <c r="E746" s="49"/>
      <c r="F746" s="49"/>
      <c r="G746" s="49"/>
      <c r="H746" s="50"/>
      <c r="I746" s="50"/>
      <c r="J746" s="48"/>
      <c r="K746" s="48"/>
      <c r="L746" s="48"/>
      <c r="M746" s="48"/>
      <c r="N746" s="51" t="b">
        <v>0</v>
      </c>
      <c r="O746" s="47"/>
      <c r="P746" s="47"/>
      <c r="Q746" s="47"/>
      <c r="R746" s="47"/>
    </row>
    <row r="747">
      <c r="A747" s="49"/>
      <c r="B747" s="48"/>
      <c r="C747" s="48"/>
      <c r="D747" s="49"/>
      <c r="E747" s="49"/>
      <c r="F747" s="49"/>
      <c r="G747" s="49"/>
      <c r="H747" s="50"/>
      <c r="I747" s="50"/>
      <c r="J747" s="48"/>
      <c r="K747" s="48"/>
      <c r="L747" s="48"/>
      <c r="M747" s="48"/>
      <c r="N747" s="51" t="b">
        <v>0</v>
      </c>
      <c r="O747" s="47"/>
      <c r="P747" s="47"/>
      <c r="Q747" s="47"/>
      <c r="R747" s="47"/>
    </row>
    <row r="748">
      <c r="A748" s="49"/>
      <c r="B748" s="48"/>
      <c r="C748" s="48"/>
      <c r="D748" s="49"/>
      <c r="E748" s="49"/>
      <c r="F748" s="49"/>
      <c r="G748" s="49"/>
      <c r="H748" s="50"/>
      <c r="I748" s="50"/>
      <c r="J748" s="48"/>
      <c r="K748" s="48"/>
      <c r="L748" s="48"/>
      <c r="M748" s="48"/>
      <c r="N748" s="51" t="b">
        <v>0</v>
      </c>
      <c r="O748" s="47"/>
      <c r="P748" s="47"/>
      <c r="Q748" s="47"/>
      <c r="R748" s="47"/>
    </row>
    <row r="749">
      <c r="A749" s="49"/>
      <c r="B749" s="48"/>
      <c r="C749" s="48"/>
      <c r="D749" s="49"/>
      <c r="E749" s="49"/>
      <c r="F749" s="49"/>
      <c r="G749" s="49"/>
      <c r="H749" s="50"/>
      <c r="I749" s="50"/>
      <c r="J749" s="48"/>
      <c r="K749" s="48"/>
      <c r="L749" s="48"/>
      <c r="M749" s="48"/>
      <c r="N749" s="51" t="b">
        <v>0</v>
      </c>
      <c r="O749" s="47"/>
      <c r="P749" s="47"/>
      <c r="Q749" s="47"/>
      <c r="R749" s="47"/>
    </row>
    <row r="750">
      <c r="A750" s="49"/>
      <c r="B750" s="48"/>
      <c r="C750" s="48"/>
      <c r="D750" s="49"/>
      <c r="E750" s="49"/>
      <c r="F750" s="49"/>
      <c r="G750" s="49"/>
      <c r="H750" s="50"/>
      <c r="I750" s="50"/>
      <c r="J750" s="48"/>
      <c r="K750" s="48"/>
      <c r="L750" s="48"/>
      <c r="M750" s="48"/>
      <c r="N750" s="51" t="b">
        <v>0</v>
      </c>
      <c r="O750" s="47"/>
      <c r="P750" s="47"/>
      <c r="Q750" s="47"/>
      <c r="R750" s="47"/>
    </row>
    <row r="751">
      <c r="A751" s="49"/>
      <c r="B751" s="48"/>
      <c r="C751" s="48"/>
      <c r="D751" s="49"/>
      <c r="E751" s="49"/>
      <c r="F751" s="49"/>
      <c r="G751" s="49"/>
      <c r="H751" s="50"/>
      <c r="I751" s="50"/>
      <c r="J751" s="48"/>
      <c r="K751" s="48"/>
      <c r="L751" s="48"/>
      <c r="M751" s="48"/>
      <c r="N751" s="51" t="b">
        <v>0</v>
      </c>
      <c r="O751" s="47"/>
      <c r="P751" s="47"/>
      <c r="Q751" s="47"/>
      <c r="R751" s="47"/>
    </row>
    <row r="752">
      <c r="A752" s="49"/>
      <c r="B752" s="48"/>
      <c r="C752" s="48"/>
      <c r="D752" s="49"/>
      <c r="E752" s="49"/>
      <c r="F752" s="49"/>
      <c r="G752" s="49"/>
      <c r="H752" s="50"/>
      <c r="I752" s="50"/>
      <c r="J752" s="48"/>
      <c r="K752" s="48"/>
      <c r="L752" s="48"/>
      <c r="M752" s="48"/>
      <c r="N752" s="51" t="b">
        <v>0</v>
      </c>
      <c r="O752" s="47"/>
      <c r="P752" s="47"/>
      <c r="Q752" s="47"/>
      <c r="R752" s="47"/>
    </row>
    <row r="753">
      <c r="A753" s="49"/>
      <c r="B753" s="48"/>
      <c r="C753" s="48"/>
      <c r="D753" s="49"/>
      <c r="E753" s="49"/>
      <c r="F753" s="49"/>
      <c r="G753" s="49"/>
      <c r="H753" s="50"/>
      <c r="I753" s="50"/>
      <c r="J753" s="48"/>
      <c r="K753" s="48"/>
      <c r="L753" s="48"/>
      <c r="M753" s="48"/>
      <c r="N753" s="51" t="b">
        <v>0</v>
      </c>
      <c r="O753" s="47"/>
      <c r="P753" s="47"/>
      <c r="Q753" s="47"/>
      <c r="R753" s="47"/>
    </row>
    <row r="754">
      <c r="A754" s="49"/>
      <c r="B754" s="48"/>
      <c r="C754" s="48"/>
      <c r="D754" s="49"/>
      <c r="E754" s="49"/>
      <c r="F754" s="49"/>
      <c r="G754" s="49"/>
      <c r="H754" s="50"/>
      <c r="I754" s="50"/>
      <c r="J754" s="48"/>
      <c r="K754" s="48"/>
      <c r="L754" s="48"/>
      <c r="M754" s="48"/>
      <c r="N754" s="51" t="b">
        <v>0</v>
      </c>
      <c r="O754" s="47"/>
      <c r="P754" s="47"/>
      <c r="Q754" s="47"/>
      <c r="R754" s="47"/>
    </row>
    <row r="755">
      <c r="A755" s="49"/>
      <c r="B755" s="48"/>
      <c r="C755" s="48"/>
      <c r="D755" s="49"/>
      <c r="E755" s="49"/>
      <c r="F755" s="49"/>
      <c r="G755" s="49"/>
      <c r="H755" s="50"/>
      <c r="I755" s="50"/>
      <c r="J755" s="48"/>
      <c r="K755" s="48"/>
      <c r="L755" s="48"/>
      <c r="M755" s="48"/>
      <c r="N755" s="51" t="b">
        <v>0</v>
      </c>
      <c r="O755" s="47"/>
      <c r="P755" s="47"/>
      <c r="Q755" s="47"/>
      <c r="R755" s="47"/>
    </row>
    <row r="756">
      <c r="A756" s="49"/>
      <c r="B756" s="48"/>
      <c r="C756" s="48"/>
      <c r="D756" s="49"/>
      <c r="E756" s="49"/>
      <c r="F756" s="49"/>
      <c r="G756" s="49"/>
      <c r="H756" s="50"/>
      <c r="I756" s="50"/>
      <c r="J756" s="48"/>
      <c r="K756" s="48"/>
      <c r="L756" s="48"/>
      <c r="M756" s="48"/>
      <c r="N756" s="51" t="b">
        <v>0</v>
      </c>
      <c r="O756" s="47"/>
      <c r="P756" s="47"/>
      <c r="Q756" s="47"/>
      <c r="R756" s="47"/>
    </row>
    <row r="757">
      <c r="A757" s="49"/>
      <c r="B757" s="48"/>
      <c r="C757" s="48"/>
      <c r="D757" s="49"/>
      <c r="E757" s="49"/>
      <c r="F757" s="49"/>
      <c r="G757" s="49"/>
      <c r="H757" s="50"/>
      <c r="I757" s="50"/>
      <c r="J757" s="48"/>
      <c r="K757" s="48"/>
      <c r="L757" s="48"/>
      <c r="M757" s="48"/>
      <c r="N757" s="51" t="b">
        <v>0</v>
      </c>
      <c r="O757" s="47"/>
      <c r="P757" s="47"/>
      <c r="Q757" s="47"/>
      <c r="R757" s="47"/>
    </row>
    <row r="758">
      <c r="A758" s="49"/>
      <c r="B758" s="48"/>
      <c r="C758" s="48"/>
      <c r="D758" s="49"/>
      <c r="E758" s="49"/>
      <c r="F758" s="49"/>
      <c r="G758" s="49"/>
      <c r="H758" s="50"/>
      <c r="I758" s="50"/>
      <c r="J758" s="48"/>
      <c r="K758" s="48"/>
      <c r="L758" s="48"/>
      <c r="M758" s="48"/>
      <c r="N758" s="51" t="b">
        <v>0</v>
      </c>
      <c r="O758" s="47"/>
      <c r="P758" s="47"/>
      <c r="Q758" s="47"/>
      <c r="R758" s="47"/>
    </row>
    <row r="759">
      <c r="A759" s="49"/>
      <c r="B759" s="48"/>
      <c r="C759" s="48"/>
      <c r="D759" s="49"/>
      <c r="E759" s="49"/>
      <c r="F759" s="49"/>
      <c r="G759" s="49"/>
      <c r="H759" s="50"/>
      <c r="I759" s="50"/>
      <c r="J759" s="48"/>
      <c r="K759" s="48"/>
      <c r="L759" s="48"/>
      <c r="M759" s="48"/>
      <c r="N759" s="51" t="b">
        <v>0</v>
      </c>
      <c r="O759" s="47"/>
      <c r="P759" s="47"/>
      <c r="Q759" s="47"/>
      <c r="R759" s="47"/>
    </row>
    <row r="760">
      <c r="A760" s="49"/>
      <c r="B760" s="48"/>
      <c r="C760" s="48"/>
      <c r="D760" s="49"/>
      <c r="E760" s="49"/>
      <c r="F760" s="49"/>
      <c r="G760" s="49"/>
      <c r="H760" s="50"/>
      <c r="I760" s="50"/>
      <c r="J760" s="48"/>
      <c r="K760" s="48"/>
      <c r="L760" s="48"/>
      <c r="M760" s="48"/>
      <c r="N760" s="51" t="b">
        <v>0</v>
      </c>
      <c r="O760" s="47"/>
      <c r="P760" s="47"/>
      <c r="Q760" s="47"/>
      <c r="R760" s="47"/>
    </row>
    <row r="761">
      <c r="A761" s="49"/>
      <c r="B761" s="48"/>
      <c r="C761" s="48"/>
      <c r="D761" s="49"/>
      <c r="E761" s="49"/>
      <c r="F761" s="49"/>
      <c r="G761" s="49"/>
      <c r="H761" s="50"/>
      <c r="I761" s="50"/>
      <c r="J761" s="48"/>
      <c r="K761" s="48"/>
      <c r="L761" s="48"/>
      <c r="M761" s="48"/>
      <c r="N761" s="51" t="b">
        <v>0</v>
      </c>
      <c r="O761" s="47"/>
      <c r="P761" s="47"/>
      <c r="Q761" s="47"/>
      <c r="R761" s="47"/>
    </row>
    <row r="762">
      <c r="A762" s="49"/>
      <c r="B762" s="48"/>
      <c r="C762" s="48"/>
      <c r="D762" s="49"/>
      <c r="E762" s="49"/>
      <c r="F762" s="49"/>
      <c r="G762" s="49"/>
      <c r="H762" s="50"/>
      <c r="I762" s="50"/>
      <c r="J762" s="48"/>
      <c r="K762" s="48"/>
      <c r="L762" s="48"/>
      <c r="M762" s="48"/>
      <c r="N762" s="51" t="b">
        <v>0</v>
      </c>
      <c r="O762" s="47"/>
      <c r="P762" s="47"/>
      <c r="Q762" s="47"/>
      <c r="R762" s="47"/>
    </row>
    <row r="763">
      <c r="A763" s="49"/>
      <c r="B763" s="48"/>
      <c r="C763" s="48"/>
      <c r="D763" s="49"/>
      <c r="E763" s="49"/>
      <c r="F763" s="49"/>
      <c r="G763" s="49"/>
      <c r="H763" s="50"/>
      <c r="I763" s="50"/>
      <c r="J763" s="48"/>
      <c r="K763" s="48"/>
      <c r="L763" s="48"/>
      <c r="M763" s="48"/>
      <c r="N763" s="51" t="b">
        <v>0</v>
      </c>
      <c r="O763" s="47"/>
      <c r="P763" s="47"/>
      <c r="Q763" s="47"/>
      <c r="R763" s="47"/>
    </row>
    <row r="764">
      <c r="A764" s="49"/>
      <c r="B764" s="48"/>
      <c r="C764" s="48"/>
      <c r="D764" s="49"/>
      <c r="E764" s="49"/>
      <c r="F764" s="49"/>
      <c r="G764" s="49"/>
      <c r="H764" s="50"/>
      <c r="I764" s="50"/>
      <c r="J764" s="48"/>
      <c r="K764" s="48"/>
      <c r="L764" s="48"/>
      <c r="M764" s="48"/>
      <c r="N764" s="51" t="b">
        <v>0</v>
      </c>
      <c r="O764" s="47"/>
      <c r="P764" s="47"/>
      <c r="Q764" s="47"/>
      <c r="R764" s="47"/>
    </row>
    <row r="765">
      <c r="A765" s="49"/>
      <c r="B765" s="48"/>
      <c r="C765" s="48"/>
      <c r="D765" s="49"/>
      <c r="E765" s="49"/>
      <c r="F765" s="49"/>
      <c r="G765" s="49"/>
      <c r="H765" s="50"/>
      <c r="I765" s="50"/>
      <c r="J765" s="48"/>
      <c r="K765" s="48"/>
      <c r="L765" s="48"/>
      <c r="M765" s="48"/>
      <c r="N765" s="51" t="b">
        <v>0</v>
      </c>
      <c r="O765" s="47"/>
      <c r="P765" s="47"/>
      <c r="Q765" s="47"/>
      <c r="R765" s="47"/>
    </row>
    <row r="766">
      <c r="A766" s="49"/>
      <c r="B766" s="48"/>
      <c r="C766" s="48"/>
      <c r="D766" s="49"/>
      <c r="E766" s="49"/>
      <c r="F766" s="49"/>
      <c r="G766" s="49"/>
      <c r="H766" s="50"/>
      <c r="I766" s="50"/>
      <c r="J766" s="48"/>
      <c r="K766" s="48"/>
      <c r="L766" s="48"/>
      <c r="M766" s="48"/>
      <c r="N766" s="51" t="b">
        <v>0</v>
      </c>
      <c r="O766" s="47"/>
      <c r="P766" s="47"/>
      <c r="Q766" s="47"/>
      <c r="R766" s="47"/>
    </row>
    <row r="767">
      <c r="A767" s="49"/>
      <c r="B767" s="48"/>
      <c r="C767" s="48"/>
      <c r="D767" s="49"/>
      <c r="E767" s="49"/>
      <c r="F767" s="49"/>
      <c r="G767" s="49"/>
      <c r="H767" s="50"/>
      <c r="I767" s="50"/>
      <c r="J767" s="48"/>
      <c r="K767" s="48"/>
      <c r="L767" s="48"/>
      <c r="M767" s="48"/>
      <c r="N767" s="51" t="b">
        <v>0</v>
      </c>
      <c r="O767" s="47"/>
      <c r="P767" s="47"/>
      <c r="Q767" s="47"/>
      <c r="R767" s="47"/>
    </row>
    <row r="768">
      <c r="A768" s="49"/>
      <c r="B768" s="48"/>
      <c r="C768" s="48"/>
      <c r="D768" s="49"/>
      <c r="E768" s="49"/>
      <c r="F768" s="49"/>
      <c r="G768" s="49"/>
      <c r="H768" s="50"/>
      <c r="I768" s="50"/>
      <c r="J768" s="48"/>
      <c r="K768" s="48"/>
      <c r="L768" s="48"/>
      <c r="M768" s="48"/>
      <c r="N768" s="51" t="b">
        <v>0</v>
      </c>
      <c r="O768" s="47"/>
      <c r="P768" s="47"/>
      <c r="Q768" s="47"/>
      <c r="R768" s="47"/>
    </row>
    <row r="769">
      <c r="A769" s="49"/>
      <c r="B769" s="48"/>
      <c r="C769" s="48"/>
      <c r="D769" s="49"/>
      <c r="E769" s="49"/>
      <c r="F769" s="49"/>
      <c r="G769" s="49"/>
      <c r="H769" s="50"/>
      <c r="I769" s="50"/>
      <c r="J769" s="48"/>
      <c r="K769" s="48"/>
      <c r="L769" s="48"/>
      <c r="M769" s="48"/>
      <c r="N769" s="51" t="b">
        <v>0</v>
      </c>
      <c r="O769" s="47"/>
      <c r="P769" s="47"/>
      <c r="Q769" s="47"/>
      <c r="R769" s="47"/>
    </row>
    <row r="770">
      <c r="A770" s="49"/>
      <c r="B770" s="48"/>
      <c r="C770" s="48"/>
      <c r="D770" s="49"/>
      <c r="E770" s="49"/>
      <c r="F770" s="49"/>
      <c r="G770" s="49"/>
      <c r="H770" s="50"/>
      <c r="I770" s="50"/>
      <c r="J770" s="48"/>
      <c r="K770" s="48"/>
      <c r="L770" s="48"/>
      <c r="M770" s="48"/>
      <c r="N770" s="51" t="b">
        <v>0</v>
      </c>
      <c r="O770" s="47"/>
      <c r="P770" s="47"/>
      <c r="Q770" s="47"/>
      <c r="R770" s="47"/>
    </row>
    <row r="771">
      <c r="A771" s="49"/>
      <c r="B771" s="48"/>
      <c r="C771" s="48"/>
      <c r="D771" s="49"/>
      <c r="E771" s="49"/>
      <c r="F771" s="49"/>
      <c r="G771" s="49"/>
      <c r="H771" s="50"/>
      <c r="I771" s="50"/>
      <c r="J771" s="48"/>
      <c r="K771" s="48"/>
      <c r="L771" s="48"/>
      <c r="M771" s="48"/>
      <c r="N771" s="51" t="b">
        <v>0</v>
      </c>
      <c r="O771" s="47"/>
      <c r="P771" s="47"/>
      <c r="Q771" s="47"/>
      <c r="R771" s="47"/>
    </row>
    <row r="772">
      <c r="A772" s="49"/>
      <c r="B772" s="48"/>
      <c r="C772" s="48"/>
      <c r="D772" s="49"/>
      <c r="E772" s="49"/>
      <c r="F772" s="49"/>
      <c r="G772" s="49"/>
      <c r="H772" s="50"/>
      <c r="I772" s="50"/>
      <c r="J772" s="48"/>
      <c r="K772" s="48"/>
      <c r="L772" s="48"/>
      <c r="M772" s="48"/>
      <c r="N772" s="51" t="b">
        <v>0</v>
      </c>
      <c r="O772" s="47"/>
      <c r="P772" s="47"/>
      <c r="Q772" s="47"/>
      <c r="R772" s="47"/>
    </row>
    <row r="773">
      <c r="A773" s="49"/>
      <c r="B773" s="48"/>
      <c r="C773" s="48"/>
      <c r="D773" s="49"/>
      <c r="E773" s="49"/>
      <c r="F773" s="49"/>
      <c r="G773" s="49"/>
      <c r="H773" s="50"/>
      <c r="I773" s="50"/>
      <c r="J773" s="48"/>
      <c r="K773" s="48"/>
      <c r="L773" s="48"/>
      <c r="M773" s="48"/>
      <c r="N773" s="51" t="b">
        <v>0</v>
      </c>
      <c r="O773" s="47"/>
      <c r="P773" s="47"/>
      <c r="Q773" s="47"/>
      <c r="R773" s="47"/>
    </row>
    <row r="774">
      <c r="A774" s="49"/>
      <c r="B774" s="48"/>
      <c r="C774" s="48"/>
      <c r="D774" s="49"/>
      <c r="E774" s="49"/>
      <c r="F774" s="49"/>
      <c r="G774" s="49"/>
      <c r="H774" s="50"/>
      <c r="I774" s="50"/>
      <c r="J774" s="48"/>
      <c r="K774" s="48"/>
      <c r="L774" s="48"/>
      <c r="M774" s="48"/>
      <c r="N774" s="51" t="b">
        <v>0</v>
      </c>
      <c r="O774" s="47"/>
      <c r="P774" s="47"/>
      <c r="Q774" s="47"/>
      <c r="R774" s="47"/>
    </row>
    <row r="775">
      <c r="A775" s="49"/>
      <c r="B775" s="48"/>
      <c r="C775" s="48"/>
      <c r="D775" s="49"/>
      <c r="E775" s="49"/>
      <c r="F775" s="49"/>
      <c r="G775" s="49"/>
      <c r="H775" s="50"/>
      <c r="I775" s="50"/>
      <c r="J775" s="48"/>
      <c r="K775" s="48"/>
      <c r="L775" s="48"/>
      <c r="M775" s="48"/>
      <c r="N775" s="51" t="b">
        <v>0</v>
      </c>
      <c r="O775" s="47"/>
      <c r="P775" s="47"/>
      <c r="Q775" s="47"/>
      <c r="R775" s="47"/>
    </row>
    <row r="776">
      <c r="A776" s="49"/>
      <c r="B776" s="48"/>
      <c r="C776" s="48"/>
      <c r="D776" s="49"/>
      <c r="E776" s="49"/>
      <c r="F776" s="49"/>
      <c r="G776" s="49"/>
      <c r="H776" s="50"/>
      <c r="I776" s="50"/>
      <c r="J776" s="48"/>
      <c r="K776" s="48"/>
      <c r="L776" s="48"/>
      <c r="M776" s="48"/>
      <c r="N776" s="51" t="b">
        <v>0</v>
      </c>
      <c r="O776" s="47"/>
      <c r="P776" s="47"/>
      <c r="Q776" s="47"/>
      <c r="R776" s="47"/>
    </row>
    <row r="777">
      <c r="A777" s="49"/>
      <c r="B777" s="48"/>
      <c r="C777" s="48"/>
      <c r="D777" s="49"/>
      <c r="E777" s="49"/>
      <c r="F777" s="49"/>
      <c r="G777" s="49"/>
      <c r="H777" s="50"/>
      <c r="I777" s="50"/>
      <c r="J777" s="48"/>
      <c r="K777" s="48"/>
      <c r="L777" s="48"/>
      <c r="M777" s="48"/>
      <c r="N777" s="51" t="b">
        <v>0</v>
      </c>
      <c r="O777" s="47"/>
      <c r="P777" s="47"/>
      <c r="Q777" s="47"/>
      <c r="R777" s="47"/>
    </row>
    <row r="778">
      <c r="A778" s="49"/>
      <c r="B778" s="48"/>
      <c r="C778" s="48"/>
      <c r="D778" s="49"/>
      <c r="E778" s="49"/>
      <c r="F778" s="49"/>
      <c r="G778" s="49"/>
      <c r="H778" s="50"/>
      <c r="I778" s="50"/>
      <c r="J778" s="48"/>
      <c r="K778" s="48"/>
      <c r="L778" s="48"/>
      <c r="M778" s="48"/>
      <c r="N778" s="51" t="b">
        <v>0</v>
      </c>
      <c r="O778" s="47"/>
      <c r="P778" s="47"/>
      <c r="Q778" s="47"/>
      <c r="R778" s="47"/>
    </row>
    <row r="779">
      <c r="A779" s="49"/>
      <c r="B779" s="48"/>
      <c r="C779" s="48"/>
      <c r="D779" s="49"/>
      <c r="E779" s="49"/>
      <c r="F779" s="49"/>
      <c r="G779" s="49"/>
      <c r="H779" s="50"/>
      <c r="I779" s="50"/>
      <c r="J779" s="48"/>
      <c r="K779" s="48"/>
      <c r="L779" s="48"/>
      <c r="M779" s="48"/>
      <c r="N779" s="51" t="b">
        <v>0</v>
      </c>
      <c r="O779" s="47"/>
      <c r="P779" s="47"/>
      <c r="Q779" s="47"/>
      <c r="R779" s="47"/>
    </row>
    <row r="780">
      <c r="A780" s="49"/>
      <c r="B780" s="48"/>
      <c r="C780" s="48"/>
      <c r="D780" s="49"/>
      <c r="E780" s="49"/>
      <c r="F780" s="49"/>
      <c r="G780" s="49"/>
      <c r="H780" s="50"/>
      <c r="I780" s="50"/>
      <c r="J780" s="48"/>
      <c r="K780" s="48"/>
      <c r="L780" s="48"/>
      <c r="M780" s="48"/>
      <c r="N780" s="51" t="b">
        <v>0</v>
      </c>
      <c r="O780" s="47"/>
      <c r="P780" s="47"/>
      <c r="Q780" s="47"/>
      <c r="R780" s="47"/>
    </row>
    <row r="781">
      <c r="A781" s="49"/>
      <c r="B781" s="48"/>
      <c r="C781" s="48"/>
      <c r="D781" s="49"/>
      <c r="E781" s="49"/>
      <c r="F781" s="49"/>
      <c r="G781" s="49"/>
      <c r="H781" s="50"/>
      <c r="I781" s="50"/>
      <c r="J781" s="48"/>
      <c r="K781" s="48"/>
      <c r="L781" s="48"/>
      <c r="M781" s="48"/>
      <c r="N781" s="51" t="b">
        <v>0</v>
      </c>
      <c r="O781" s="47"/>
      <c r="P781" s="47"/>
      <c r="Q781" s="47"/>
      <c r="R781" s="47"/>
    </row>
    <row r="782">
      <c r="A782" s="49"/>
      <c r="B782" s="48"/>
      <c r="C782" s="48"/>
      <c r="D782" s="49"/>
      <c r="E782" s="49"/>
      <c r="F782" s="49"/>
      <c r="G782" s="49"/>
      <c r="H782" s="50"/>
      <c r="I782" s="50"/>
      <c r="J782" s="48"/>
      <c r="K782" s="48"/>
      <c r="L782" s="48"/>
      <c r="M782" s="48"/>
      <c r="N782" s="51" t="b">
        <v>0</v>
      </c>
      <c r="O782" s="47"/>
      <c r="P782" s="47"/>
      <c r="Q782" s="47"/>
      <c r="R782" s="47"/>
    </row>
    <row r="783">
      <c r="A783" s="49"/>
      <c r="B783" s="48"/>
      <c r="C783" s="48"/>
      <c r="D783" s="49"/>
      <c r="E783" s="49"/>
      <c r="F783" s="49"/>
      <c r="G783" s="49"/>
      <c r="H783" s="50"/>
      <c r="I783" s="50"/>
      <c r="J783" s="48"/>
      <c r="K783" s="48"/>
      <c r="L783" s="48"/>
      <c r="M783" s="48"/>
      <c r="N783" s="51" t="b">
        <v>0</v>
      </c>
      <c r="O783" s="47"/>
      <c r="P783" s="47"/>
      <c r="Q783" s="47"/>
      <c r="R783" s="47"/>
    </row>
    <row r="784">
      <c r="A784" s="49"/>
      <c r="B784" s="48"/>
      <c r="C784" s="48"/>
      <c r="D784" s="49"/>
      <c r="E784" s="49"/>
      <c r="F784" s="49"/>
      <c r="G784" s="49"/>
      <c r="H784" s="50"/>
      <c r="I784" s="50"/>
      <c r="J784" s="48"/>
      <c r="K784" s="48"/>
      <c r="L784" s="48"/>
      <c r="M784" s="48"/>
      <c r="N784" s="51" t="b">
        <v>0</v>
      </c>
      <c r="O784" s="47"/>
      <c r="P784" s="47"/>
      <c r="Q784" s="47"/>
      <c r="R784" s="47"/>
    </row>
    <row r="785">
      <c r="A785" s="49"/>
      <c r="B785" s="48"/>
      <c r="C785" s="48"/>
      <c r="D785" s="49"/>
      <c r="E785" s="49"/>
      <c r="F785" s="49"/>
      <c r="G785" s="49"/>
      <c r="H785" s="50"/>
      <c r="I785" s="50"/>
      <c r="J785" s="48"/>
      <c r="K785" s="48"/>
      <c r="L785" s="48"/>
      <c r="M785" s="48"/>
      <c r="N785" s="51" t="b">
        <v>0</v>
      </c>
      <c r="O785" s="47"/>
      <c r="P785" s="47"/>
      <c r="Q785" s="47"/>
      <c r="R785" s="47"/>
    </row>
    <row r="786">
      <c r="A786" s="49"/>
      <c r="B786" s="48"/>
      <c r="C786" s="48"/>
      <c r="D786" s="49"/>
      <c r="E786" s="49"/>
      <c r="F786" s="49"/>
      <c r="G786" s="49"/>
      <c r="H786" s="50"/>
      <c r="I786" s="50"/>
      <c r="J786" s="48"/>
      <c r="K786" s="48"/>
      <c r="L786" s="48"/>
      <c r="M786" s="48"/>
      <c r="N786" s="51" t="b">
        <v>0</v>
      </c>
      <c r="O786" s="47"/>
      <c r="P786" s="47"/>
      <c r="Q786" s="47"/>
      <c r="R786" s="47"/>
    </row>
    <row r="787">
      <c r="A787" s="49"/>
      <c r="B787" s="48"/>
      <c r="C787" s="48"/>
      <c r="D787" s="49"/>
      <c r="E787" s="49"/>
      <c r="F787" s="49"/>
      <c r="G787" s="49"/>
      <c r="H787" s="50"/>
      <c r="I787" s="50"/>
      <c r="J787" s="48"/>
      <c r="K787" s="48"/>
      <c r="L787" s="48"/>
      <c r="M787" s="48"/>
      <c r="N787" s="51" t="b">
        <v>0</v>
      </c>
      <c r="O787" s="47"/>
      <c r="P787" s="47"/>
      <c r="Q787" s="47"/>
      <c r="R787" s="47"/>
    </row>
    <row r="788">
      <c r="A788" s="49"/>
      <c r="B788" s="48"/>
      <c r="C788" s="48"/>
      <c r="D788" s="49"/>
      <c r="E788" s="49"/>
      <c r="F788" s="49"/>
      <c r="G788" s="49"/>
      <c r="H788" s="50"/>
      <c r="I788" s="50"/>
      <c r="J788" s="48"/>
      <c r="K788" s="48"/>
      <c r="L788" s="48"/>
      <c r="M788" s="48"/>
      <c r="N788" s="51" t="b">
        <v>0</v>
      </c>
      <c r="O788" s="47"/>
      <c r="P788" s="47"/>
      <c r="Q788" s="47"/>
      <c r="R788" s="47"/>
    </row>
    <row r="789">
      <c r="A789" s="49"/>
      <c r="B789" s="48"/>
      <c r="C789" s="48"/>
      <c r="D789" s="49"/>
      <c r="E789" s="49"/>
      <c r="F789" s="49"/>
      <c r="G789" s="49"/>
      <c r="H789" s="50"/>
      <c r="I789" s="50"/>
      <c r="J789" s="48"/>
      <c r="K789" s="48"/>
      <c r="L789" s="48"/>
      <c r="M789" s="48"/>
      <c r="N789" s="51" t="b">
        <v>0</v>
      </c>
      <c r="O789" s="47"/>
      <c r="P789" s="47"/>
      <c r="Q789" s="47"/>
      <c r="R789" s="47"/>
    </row>
    <row r="790">
      <c r="A790" s="49"/>
      <c r="B790" s="48"/>
      <c r="C790" s="48"/>
      <c r="D790" s="49"/>
      <c r="E790" s="49"/>
      <c r="F790" s="49"/>
      <c r="G790" s="49"/>
      <c r="H790" s="50"/>
      <c r="I790" s="50"/>
      <c r="J790" s="48"/>
      <c r="K790" s="48"/>
      <c r="L790" s="48"/>
      <c r="M790" s="48"/>
      <c r="N790" s="51" t="b">
        <v>0</v>
      </c>
      <c r="O790" s="47"/>
      <c r="P790" s="47"/>
      <c r="Q790" s="47"/>
      <c r="R790" s="47"/>
    </row>
    <row r="791">
      <c r="A791" s="49"/>
      <c r="B791" s="48"/>
      <c r="C791" s="48"/>
      <c r="D791" s="49"/>
      <c r="E791" s="49"/>
      <c r="F791" s="49"/>
      <c r="G791" s="49"/>
      <c r="H791" s="50"/>
      <c r="I791" s="50"/>
      <c r="J791" s="48"/>
      <c r="K791" s="48"/>
      <c r="L791" s="48"/>
      <c r="M791" s="48"/>
      <c r="N791" s="51" t="b">
        <v>0</v>
      </c>
      <c r="O791" s="47"/>
      <c r="P791" s="47"/>
      <c r="Q791" s="47"/>
      <c r="R791" s="47"/>
    </row>
    <row r="792">
      <c r="A792" s="49"/>
      <c r="B792" s="48"/>
      <c r="C792" s="48"/>
      <c r="D792" s="49"/>
      <c r="E792" s="49"/>
      <c r="F792" s="49"/>
      <c r="G792" s="49"/>
      <c r="H792" s="50"/>
      <c r="I792" s="50"/>
      <c r="J792" s="48"/>
      <c r="K792" s="48"/>
      <c r="L792" s="48"/>
      <c r="M792" s="48"/>
      <c r="N792" s="51" t="b">
        <v>0</v>
      </c>
      <c r="O792" s="47"/>
      <c r="P792" s="47"/>
      <c r="Q792" s="47"/>
      <c r="R792" s="47"/>
    </row>
    <row r="793">
      <c r="A793" s="49"/>
      <c r="B793" s="48"/>
      <c r="C793" s="48"/>
      <c r="D793" s="49"/>
      <c r="E793" s="49"/>
      <c r="F793" s="49"/>
      <c r="G793" s="49"/>
      <c r="H793" s="50"/>
      <c r="I793" s="50"/>
      <c r="J793" s="48"/>
      <c r="K793" s="48"/>
      <c r="L793" s="48"/>
      <c r="M793" s="48"/>
      <c r="N793" s="51" t="b">
        <v>0</v>
      </c>
      <c r="O793" s="47"/>
      <c r="P793" s="47"/>
      <c r="Q793" s="47"/>
      <c r="R793" s="47"/>
    </row>
    <row r="794">
      <c r="A794" s="49"/>
      <c r="B794" s="48"/>
      <c r="C794" s="48"/>
      <c r="D794" s="49"/>
      <c r="E794" s="49"/>
      <c r="F794" s="49"/>
      <c r="G794" s="49"/>
      <c r="H794" s="50"/>
      <c r="I794" s="50"/>
      <c r="J794" s="48"/>
      <c r="K794" s="48"/>
      <c r="L794" s="48"/>
      <c r="M794" s="48"/>
      <c r="N794" s="51" t="b">
        <v>0</v>
      </c>
      <c r="O794" s="47"/>
      <c r="P794" s="47"/>
      <c r="Q794" s="47"/>
      <c r="R794" s="47"/>
    </row>
    <row r="795">
      <c r="A795" s="49"/>
      <c r="B795" s="48"/>
      <c r="C795" s="48"/>
      <c r="D795" s="49"/>
      <c r="E795" s="49"/>
      <c r="F795" s="49"/>
      <c r="G795" s="49"/>
      <c r="H795" s="50"/>
      <c r="I795" s="50"/>
      <c r="J795" s="48"/>
      <c r="K795" s="48"/>
      <c r="L795" s="48"/>
      <c r="M795" s="48"/>
      <c r="N795" s="51" t="b">
        <v>0</v>
      </c>
      <c r="O795" s="47"/>
      <c r="P795" s="47"/>
      <c r="Q795" s="47"/>
      <c r="R795" s="47"/>
    </row>
    <row r="796">
      <c r="A796" s="49"/>
      <c r="B796" s="48"/>
      <c r="C796" s="48"/>
      <c r="D796" s="49"/>
      <c r="E796" s="49"/>
      <c r="F796" s="49"/>
      <c r="G796" s="49"/>
      <c r="H796" s="50"/>
      <c r="I796" s="50"/>
      <c r="J796" s="48"/>
      <c r="K796" s="48"/>
      <c r="L796" s="48"/>
      <c r="M796" s="48"/>
      <c r="N796" s="51" t="b">
        <v>0</v>
      </c>
      <c r="O796" s="47"/>
      <c r="P796" s="47"/>
      <c r="Q796" s="47"/>
      <c r="R796" s="47"/>
    </row>
    <row r="797">
      <c r="A797" s="49"/>
      <c r="B797" s="48"/>
      <c r="C797" s="48"/>
      <c r="D797" s="49"/>
      <c r="E797" s="49"/>
      <c r="F797" s="49"/>
      <c r="G797" s="49"/>
      <c r="H797" s="50"/>
      <c r="I797" s="50"/>
      <c r="J797" s="48"/>
      <c r="K797" s="48"/>
      <c r="L797" s="48"/>
      <c r="M797" s="48"/>
      <c r="N797" s="51" t="b">
        <v>0</v>
      </c>
      <c r="O797" s="47"/>
      <c r="P797" s="47"/>
      <c r="Q797" s="47"/>
      <c r="R797" s="47"/>
    </row>
    <row r="798">
      <c r="A798" s="49"/>
      <c r="B798" s="48"/>
      <c r="C798" s="48"/>
      <c r="D798" s="49"/>
      <c r="E798" s="49"/>
      <c r="F798" s="49"/>
      <c r="G798" s="49"/>
      <c r="H798" s="50"/>
      <c r="I798" s="50"/>
      <c r="J798" s="48"/>
      <c r="K798" s="48"/>
      <c r="L798" s="48"/>
      <c r="M798" s="48"/>
      <c r="N798" s="51" t="b">
        <v>0</v>
      </c>
      <c r="O798" s="47"/>
      <c r="P798" s="47"/>
      <c r="Q798" s="47"/>
      <c r="R798" s="47"/>
    </row>
    <row r="799">
      <c r="A799" s="49"/>
      <c r="B799" s="48"/>
      <c r="C799" s="48"/>
      <c r="D799" s="49"/>
      <c r="E799" s="49"/>
      <c r="F799" s="49"/>
      <c r="G799" s="49"/>
      <c r="H799" s="50"/>
      <c r="I799" s="50"/>
      <c r="J799" s="48"/>
      <c r="K799" s="48"/>
      <c r="L799" s="48"/>
      <c r="M799" s="48"/>
      <c r="N799" s="51" t="b">
        <v>0</v>
      </c>
      <c r="O799" s="47"/>
      <c r="P799" s="47"/>
      <c r="Q799" s="47"/>
      <c r="R799" s="47"/>
    </row>
    <row r="800">
      <c r="A800" s="49"/>
      <c r="B800" s="48"/>
      <c r="C800" s="48"/>
      <c r="D800" s="49"/>
      <c r="E800" s="49"/>
      <c r="F800" s="49"/>
      <c r="G800" s="49"/>
      <c r="H800" s="50"/>
      <c r="I800" s="50"/>
      <c r="J800" s="48"/>
      <c r="K800" s="48"/>
      <c r="L800" s="48"/>
      <c r="M800" s="48"/>
      <c r="N800" s="51" t="b">
        <v>0</v>
      </c>
      <c r="O800" s="47"/>
      <c r="P800" s="47"/>
      <c r="Q800" s="47"/>
      <c r="R800" s="47"/>
    </row>
    <row r="801">
      <c r="A801" s="49"/>
      <c r="B801" s="48"/>
      <c r="C801" s="48"/>
      <c r="D801" s="49"/>
      <c r="E801" s="49"/>
      <c r="F801" s="49"/>
      <c r="G801" s="49"/>
      <c r="H801" s="50"/>
      <c r="I801" s="50"/>
      <c r="J801" s="48"/>
      <c r="K801" s="48"/>
      <c r="L801" s="48"/>
      <c r="M801" s="48"/>
      <c r="N801" s="51" t="b">
        <v>0</v>
      </c>
      <c r="O801" s="47"/>
      <c r="P801" s="47"/>
      <c r="Q801" s="47"/>
      <c r="R801" s="47"/>
    </row>
    <row r="802">
      <c r="A802" s="49"/>
      <c r="B802" s="48"/>
      <c r="C802" s="48"/>
      <c r="D802" s="49"/>
      <c r="E802" s="49"/>
      <c r="F802" s="49"/>
      <c r="G802" s="49"/>
      <c r="H802" s="50"/>
      <c r="I802" s="50"/>
      <c r="J802" s="48"/>
      <c r="K802" s="48"/>
      <c r="L802" s="48"/>
      <c r="M802" s="48"/>
      <c r="N802" s="51" t="b">
        <v>0</v>
      </c>
      <c r="O802" s="47"/>
      <c r="P802" s="47"/>
      <c r="Q802" s="47"/>
      <c r="R802" s="47"/>
    </row>
    <row r="803">
      <c r="A803" s="49"/>
      <c r="B803" s="48"/>
      <c r="C803" s="48"/>
      <c r="D803" s="49"/>
      <c r="E803" s="49"/>
      <c r="F803" s="49"/>
      <c r="G803" s="49"/>
      <c r="H803" s="50"/>
      <c r="I803" s="50"/>
      <c r="J803" s="48"/>
      <c r="K803" s="48"/>
      <c r="L803" s="48"/>
      <c r="M803" s="48"/>
      <c r="N803" s="51" t="b">
        <v>0</v>
      </c>
      <c r="O803" s="47"/>
      <c r="P803" s="47"/>
      <c r="Q803" s="47"/>
      <c r="R803" s="47"/>
    </row>
    <row r="804">
      <c r="A804" s="49"/>
      <c r="B804" s="48"/>
      <c r="C804" s="48"/>
      <c r="D804" s="49"/>
      <c r="E804" s="49"/>
      <c r="F804" s="49"/>
      <c r="G804" s="49"/>
      <c r="H804" s="50"/>
      <c r="I804" s="50"/>
      <c r="J804" s="48"/>
      <c r="K804" s="48"/>
      <c r="L804" s="48"/>
      <c r="M804" s="48"/>
      <c r="N804" s="51" t="b">
        <v>0</v>
      </c>
      <c r="O804" s="47"/>
      <c r="P804" s="47"/>
      <c r="Q804" s="47"/>
      <c r="R804" s="47"/>
    </row>
    <row r="805">
      <c r="A805" s="49"/>
      <c r="B805" s="48"/>
      <c r="C805" s="48"/>
      <c r="D805" s="49"/>
      <c r="E805" s="49"/>
      <c r="F805" s="49"/>
      <c r="G805" s="49"/>
      <c r="H805" s="50"/>
      <c r="I805" s="50"/>
      <c r="J805" s="48"/>
      <c r="K805" s="48"/>
      <c r="L805" s="48"/>
      <c r="M805" s="48"/>
      <c r="N805" s="51" t="b">
        <v>0</v>
      </c>
      <c r="O805" s="47"/>
      <c r="P805" s="47"/>
      <c r="Q805" s="47"/>
      <c r="R805" s="47"/>
    </row>
    <row r="806">
      <c r="A806" s="49"/>
      <c r="B806" s="48"/>
      <c r="C806" s="48"/>
      <c r="D806" s="49"/>
      <c r="E806" s="49"/>
      <c r="F806" s="49"/>
      <c r="G806" s="49"/>
      <c r="H806" s="50"/>
      <c r="I806" s="50"/>
      <c r="J806" s="48"/>
      <c r="K806" s="48"/>
      <c r="L806" s="48"/>
      <c r="M806" s="48"/>
      <c r="N806" s="51" t="b">
        <v>0</v>
      </c>
      <c r="O806" s="47"/>
      <c r="P806" s="47"/>
      <c r="Q806" s="47"/>
      <c r="R806" s="47"/>
    </row>
    <row r="807">
      <c r="A807" s="49"/>
      <c r="B807" s="48"/>
      <c r="C807" s="48"/>
      <c r="D807" s="49"/>
      <c r="E807" s="49"/>
      <c r="F807" s="49"/>
      <c r="G807" s="49"/>
      <c r="H807" s="50"/>
      <c r="I807" s="50"/>
      <c r="J807" s="48"/>
      <c r="K807" s="48"/>
      <c r="L807" s="48"/>
      <c r="M807" s="48"/>
      <c r="N807" s="51" t="b">
        <v>0</v>
      </c>
      <c r="O807" s="47"/>
      <c r="P807" s="47"/>
      <c r="Q807" s="47"/>
      <c r="R807" s="47"/>
    </row>
    <row r="808">
      <c r="A808" s="49"/>
      <c r="B808" s="48"/>
      <c r="C808" s="48"/>
      <c r="D808" s="49"/>
      <c r="E808" s="49"/>
      <c r="F808" s="49"/>
      <c r="G808" s="49"/>
      <c r="H808" s="50"/>
      <c r="I808" s="50"/>
      <c r="J808" s="48"/>
      <c r="K808" s="48"/>
      <c r="L808" s="48"/>
      <c r="M808" s="48"/>
      <c r="N808" s="51" t="b">
        <v>0</v>
      </c>
      <c r="O808" s="47"/>
      <c r="P808" s="47"/>
      <c r="Q808" s="47"/>
      <c r="R808" s="47"/>
    </row>
    <row r="809">
      <c r="A809" s="49"/>
      <c r="B809" s="48"/>
      <c r="C809" s="48"/>
      <c r="D809" s="49"/>
      <c r="E809" s="49"/>
      <c r="F809" s="49"/>
      <c r="G809" s="49"/>
      <c r="H809" s="50"/>
      <c r="I809" s="50"/>
      <c r="J809" s="48"/>
      <c r="K809" s="48"/>
      <c r="L809" s="48"/>
      <c r="M809" s="48"/>
      <c r="N809" s="51" t="b">
        <v>0</v>
      </c>
      <c r="O809" s="47"/>
      <c r="P809" s="47"/>
      <c r="Q809" s="47"/>
      <c r="R809" s="47"/>
    </row>
    <row r="810">
      <c r="A810" s="49"/>
      <c r="B810" s="48"/>
      <c r="C810" s="48"/>
      <c r="D810" s="49"/>
      <c r="E810" s="49"/>
      <c r="F810" s="49"/>
      <c r="G810" s="49"/>
      <c r="H810" s="50"/>
      <c r="I810" s="50"/>
      <c r="J810" s="48"/>
      <c r="K810" s="48"/>
      <c r="L810" s="48"/>
      <c r="M810" s="48"/>
      <c r="N810" s="51" t="b">
        <v>0</v>
      </c>
      <c r="O810" s="47"/>
      <c r="P810" s="47"/>
      <c r="Q810" s="47"/>
      <c r="R810" s="47"/>
    </row>
    <row r="811">
      <c r="A811" s="49"/>
      <c r="B811" s="48"/>
      <c r="C811" s="48"/>
      <c r="D811" s="49"/>
      <c r="E811" s="49"/>
      <c r="F811" s="49"/>
      <c r="G811" s="49"/>
      <c r="H811" s="50"/>
      <c r="I811" s="50"/>
      <c r="J811" s="48"/>
      <c r="K811" s="48"/>
      <c r="L811" s="48"/>
      <c r="M811" s="48"/>
      <c r="N811" s="51" t="b">
        <v>0</v>
      </c>
      <c r="O811" s="47"/>
      <c r="P811" s="47"/>
      <c r="Q811" s="47"/>
      <c r="R811" s="47"/>
    </row>
    <row r="812">
      <c r="A812" s="49"/>
      <c r="B812" s="48"/>
      <c r="C812" s="48"/>
      <c r="D812" s="49"/>
      <c r="E812" s="49"/>
      <c r="F812" s="49"/>
      <c r="G812" s="49"/>
      <c r="H812" s="50"/>
      <c r="I812" s="50"/>
      <c r="J812" s="48"/>
      <c r="K812" s="48"/>
      <c r="L812" s="48"/>
      <c r="M812" s="48"/>
      <c r="N812" s="51" t="b">
        <v>0</v>
      </c>
      <c r="O812" s="47"/>
      <c r="P812" s="47"/>
      <c r="Q812" s="47"/>
      <c r="R812" s="47"/>
    </row>
    <row r="813">
      <c r="A813" s="49"/>
      <c r="B813" s="48"/>
      <c r="C813" s="48"/>
      <c r="D813" s="49"/>
      <c r="E813" s="49"/>
      <c r="F813" s="49"/>
      <c r="G813" s="49"/>
      <c r="H813" s="50"/>
      <c r="I813" s="50"/>
      <c r="J813" s="48"/>
      <c r="K813" s="48"/>
      <c r="L813" s="48"/>
      <c r="M813" s="48"/>
      <c r="N813" s="51" t="b">
        <v>0</v>
      </c>
      <c r="O813" s="47"/>
      <c r="P813" s="47"/>
      <c r="Q813" s="47"/>
      <c r="R813" s="47"/>
    </row>
    <row r="814">
      <c r="A814" s="49"/>
      <c r="B814" s="48"/>
      <c r="C814" s="48"/>
      <c r="D814" s="49"/>
      <c r="E814" s="49"/>
      <c r="F814" s="49"/>
      <c r="G814" s="49"/>
      <c r="H814" s="50"/>
      <c r="I814" s="50"/>
      <c r="J814" s="48"/>
      <c r="K814" s="48"/>
      <c r="L814" s="48"/>
      <c r="M814" s="48"/>
      <c r="N814" s="51" t="b">
        <v>0</v>
      </c>
      <c r="O814" s="47"/>
      <c r="P814" s="47"/>
      <c r="Q814" s="47"/>
      <c r="R814" s="47"/>
    </row>
    <row r="815">
      <c r="A815" s="49"/>
      <c r="B815" s="48"/>
      <c r="C815" s="48"/>
      <c r="D815" s="49"/>
      <c r="E815" s="49"/>
      <c r="F815" s="49"/>
      <c r="G815" s="49"/>
      <c r="H815" s="50"/>
      <c r="I815" s="50"/>
      <c r="J815" s="48"/>
      <c r="K815" s="48"/>
      <c r="L815" s="48"/>
      <c r="M815" s="48"/>
      <c r="N815" s="51" t="b">
        <v>0</v>
      </c>
      <c r="O815" s="47"/>
      <c r="P815" s="47"/>
      <c r="Q815" s="47"/>
      <c r="R815" s="47"/>
    </row>
    <row r="816">
      <c r="A816" s="49"/>
      <c r="B816" s="48"/>
      <c r="C816" s="48"/>
      <c r="D816" s="49"/>
      <c r="E816" s="49"/>
      <c r="F816" s="49"/>
      <c r="G816" s="49"/>
      <c r="H816" s="50"/>
      <c r="I816" s="50"/>
      <c r="J816" s="48"/>
      <c r="K816" s="48"/>
      <c r="L816" s="48"/>
      <c r="M816" s="48"/>
      <c r="N816" s="51" t="b">
        <v>0</v>
      </c>
      <c r="O816" s="47"/>
      <c r="P816" s="47"/>
      <c r="Q816" s="47"/>
      <c r="R816" s="47"/>
    </row>
    <row r="817">
      <c r="A817" s="49"/>
      <c r="B817" s="48"/>
      <c r="C817" s="48"/>
      <c r="D817" s="49"/>
      <c r="E817" s="49"/>
      <c r="F817" s="49"/>
      <c r="G817" s="49"/>
      <c r="H817" s="50"/>
      <c r="I817" s="50"/>
      <c r="J817" s="48"/>
      <c r="K817" s="48"/>
      <c r="L817" s="48"/>
      <c r="M817" s="48"/>
      <c r="N817" s="51" t="b">
        <v>0</v>
      </c>
      <c r="O817" s="47"/>
      <c r="P817" s="47"/>
      <c r="Q817" s="47"/>
      <c r="R817" s="47"/>
    </row>
    <row r="818">
      <c r="A818" s="49"/>
      <c r="B818" s="48"/>
      <c r="C818" s="48"/>
      <c r="D818" s="49"/>
      <c r="E818" s="49"/>
      <c r="F818" s="49"/>
      <c r="G818" s="49"/>
      <c r="H818" s="50"/>
      <c r="I818" s="50"/>
      <c r="J818" s="48"/>
      <c r="K818" s="48"/>
      <c r="L818" s="48"/>
      <c r="M818" s="48"/>
      <c r="N818" s="51" t="b">
        <v>0</v>
      </c>
      <c r="O818" s="47"/>
      <c r="P818" s="47"/>
      <c r="Q818" s="47"/>
      <c r="R818" s="47"/>
    </row>
    <row r="819">
      <c r="A819" s="49"/>
      <c r="B819" s="48"/>
      <c r="C819" s="48"/>
      <c r="D819" s="49"/>
      <c r="E819" s="49"/>
      <c r="F819" s="49"/>
      <c r="G819" s="49"/>
      <c r="H819" s="50"/>
      <c r="I819" s="50"/>
      <c r="J819" s="48"/>
      <c r="K819" s="48"/>
      <c r="L819" s="48"/>
      <c r="M819" s="48"/>
      <c r="N819" s="51" t="b">
        <v>0</v>
      </c>
      <c r="O819" s="47"/>
      <c r="P819" s="47"/>
      <c r="Q819" s="47"/>
      <c r="R819" s="47"/>
    </row>
    <row r="820">
      <c r="A820" s="49"/>
      <c r="B820" s="48"/>
      <c r="C820" s="48"/>
      <c r="D820" s="49"/>
      <c r="E820" s="49"/>
      <c r="F820" s="49"/>
      <c r="G820" s="49"/>
      <c r="H820" s="50"/>
      <c r="I820" s="50"/>
      <c r="J820" s="48"/>
      <c r="K820" s="48"/>
      <c r="L820" s="48"/>
      <c r="M820" s="48"/>
      <c r="N820" s="51" t="b">
        <v>0</v>
      </c>
      <c r="O820" s="47"/>
      <c r="P820" s="47"/>
      <c r="Q820" s="47"/>
      <c r="R820" s="47"/>
    </row>
    <row r="821">
      <c r="A821" s="49"/>
      <c r="B821" s="48"/>
      <c r="C821" s="48"/>
      <c r="D821" s="49"/>
      <c r="E821" s="49"/>
      <c r="F821" s="49"/>
      <c r="G821" s="49"/>
      <c r="H821" s="50"/>
      <c r="I821" s="50"/>
      <c r="J821" s="48"/>
      <c r="K821" s="48"/>
      <c r="L821" s="48"/>
      <c r="M821" s="48"/>
      <c r="N821" s="51" t="b">
        <v>0</v>
      </c>
      <c r="O821" s="47"/>
      <c r="P821" s="47"/>
      <c r="Q821" s="47"/>
      <c r="R821" s="47"/>
    </row>
    <row r="822">
      <c r="A822" s="49"/>
      <c r="B822" s="48"/>
      <c r="C822" s="48"/>
      <c r="D822" s="49"/>
      <c r="E822" s="49"/>
      <c r="F822" s="49"/>
      <c r="G822" s="49"/>
      <c r="H822" s="50"/>
      <c r="I822" s="50"/>
      <c r="J822" s="48"/>
      <c r="K822" s="48"/>
      <c r="L822" s="48"/>
      <c r="M822" s="48"/>
      <c r="N822" s="51" t="b">
        <v>0</v>
      </c>
      <c r="O822" s="47"/>
      <c r="P822" s="47"/>
      <c r="Q822" s="47"/>
      <c r="R822" s="47"/>
    </row>
    <row r="823">
      <c r="A823" s="49"/>
      <c r="B823" s="48"/>
      <c r="C823" s="48"/>
      <c r="D823" s="49"/>
      <c r="E823" s="49"/>
      <c r="F823" s="49"/>
      <c r="G823" s="49"/>
      <c r="H823" s="50"/>
      <c r="I823" s="50"/>
      <c r="J823" s="48"/>
      <c r="K823" s="48"/>
      <c r="L823" s="48"/>
      <c r="M823" s="48"/>
      <c r="N823" s="51" t="b">
        <v>0</v>
      </c>
      <c r="O823" s="47"/>
      <c r="P823" s="47"/>
      <c r="Q823" s="47"/>
      <c r="R823" s="47"/>
    </row>
    <row r="824">
      <c r="A824" s="49"/>
      <c r="B824" s="48"/>
      <c r="C824" s="48"/>
      <c r="D824" s="49"/>
      <c r="E824" s="49"/>
      <c r="F824" s="49"/>
      <c r="G824" s="49"/>
      <c r="H824" s="50"/>
      <c r="I824" s="50"/>
      <c r="J824" s="48"/>
      <c r="K824" s="48"/>
      <c r="L824" s="48"/>
      <c r="M824" s="48"/>
      <c r="N824" s="51" t="b">
        <v>0</v>
      </c>
      <c r="O824" s="47"/>
      <c r="P824" s="47"/>
      <c r="Q824" s="47"/>
      <c r="R824" s="47"/>
    </row>
    <row r="825">
      <c r="A825" s="49"/>
      <c r="B825" s="48"/>
      <c r="C825" s="48"/>
      <c r="D825" s="49"/>
      <c r="E825" s="49"/>
      <c r="F825" s="49"/>
      <c r="G825" s="49"/>
      <c r="H825" s="50"/>
      <c r="I825" s="50"/>
      <c r="J825" s="48"/>
      <c r="K825" s="48"/>
      <c r="L825" s="48"/>
      <c r="M825" s="48"/>
      <c r="N825" s="51" t="b">
        <v>0</v>
      </c>
      <c r="O825" s="47"/>
      <c r="P825" s="47"/>
      <c r="Q825" s="47"/>
      <c r="R825" s="47"/>
    </row>
    <row r="826">
      <c r="A826" s="49"/>
      <c r="B826" s="48"/>
      <c r="C826" s="48"/>
      <c r="D826" s="49"/>
      <c r="E826" s="49"/>
      <c r="F826" s="49"/>
      <c r="G826" s="49"/>
      <c r="H826" s="50"/>
      <c r="I826" s="50"/>
      <c r="J826" s="48"/>
      <c r="K826" s="48"/>
      <c r="L826" s="48"/>
      <c r="M826" s="48"/>
      <c r="N826" s="51" t="b">
        <v>0</v>
      </c>
      <c r="O826" s="47"/>
      <c r="P826" s="47"/>
      <c r="Q826" s="47"/>
      <c r="R826" s="47"/>
    </row>
    <row r="827">
      <c r="A827" s="49"/>
      <c r="B827" s="48"/>
      <c r="C827" s="48"/>
      <c r="D827" s="49"/>
      <c r="E827" s="49"/>
      <c r="F827" s="49"/>
      <c r="G827" s="49"/>
      <c r="H827" s="50"/>
      <c r="I827" s="50"/>
      <c r="J827" s="48"/>
      <c r="K827" s="48"/>
      <c r="L827" s="48"/>
      <c r="M827" s="48"/>
      <c r="N827" s="51" t="b">
        <v>0</v>
      </c>
      <c r="O827" s="47"/>
      <c r="P827" s="47"/>
      <c r="Q827" s="47"/>
      <c r="R827" s="47"/>
    </row>
    <row r="828">
      <c r="A828" s="49"/>
      <c r="B828" s="48"/>
      <c r="C828" s="48"/>
      <c r="D828" s="49"/>
      <c r="E828" s="49"/>
      <c r="F828" s="49"/>
      <c r="G828" s="49"/>
      <c r="H828" s="50"/>
      <c r="I828" s="50"/>
      <c r="J828" s="48"/>
      <c r="K828" s="48"/>
      <c r="L828" s="48"/>
      <c r="M828" s="48"/>
      <c r="N828" s="51" t="b">
        <v>0</v>
      </c>
      <c r="O828" s="47"/>
      <c r="P828" s="47"/>
      <c r="Q828" s="47"/>
      <c r="R828" s="47"/>
    </row>
    <row r="829">
      <c r="A829" s="49"/>
      <c r="B829" s="48"/>
      <c r="C829" s="48"/>
      <c r="D829" s="49"/>
      <c r="E829" s="49"/>
      <c r="F829" s="49"/>
      <c r="G829" s="49"/>
      <c r="H829" s="50"/>
      <c r="I829" s="50"/>
      <c r="J829" s="48"/>
      <c r="K829" s="48"/>
      <c r="L829" s="48"/>
      <c r="M829" s="48"/>
      <c r="N829" s="51" t="b">
        <v>0</v>
      </c>
      <c r="O829" s="47"/>
      <c r="P829" s="47"/>
      <c r="Q829" s="47"/>
      <c r="R829" s="47"/>
    </row>
    <row r="830">
      <c r="A830" s="49"/>
      <c r="B830" s="48"/>
      <c r="C830" s="48"/>
      <c r="D830" s="49"/>
      <c r="E830" s="49"/>
      <c r="F830" s="49"/>
      <c r="G830" s="49"/>
      <c r="H830" s="50"/>
      <c r="I830" s="50"/>
      <c r="J830" s="48"/>
      <c r="K830" s="48"/>
      <c r="L830" s="48"/>
      <c r="M830" s="48"/>
      <c r="N830" s="51" t="b">
        <v>0</v>
      </c>
      <c r="O830" s="47"/>
      <c r="P830" s="47"/>
      <c r="Q830" s="47"/>
      <c r="R830" s="47"/>
    </row>
    <row r="831">
      <c r="A831" s="49"/>
      <c r="B831" s="48"/>
      <c r="C831" s="48"/>
      <c r="D831" s="49"/>
      <c r="E831" s="49"/>
      <c r="F831" s="49"/>
      <c r="G831" s="49"/>
      <c r="H831" s="50"/>
      <c r="I831" s="50"/>
      <c r="J831" s="48"/>
      <c r="K831" s="48"/>
      <c r="L831" s="48"/>
      <c r="M831" s="48"/>
      <c r="N831" s="51" t="b">
        <v>0</v>
      </c>
      <c r="O831" s="47"/>
      <c r="P831" s="47"/>
      <c r="Q831" s="47"/>
      <c r="R831" s="47"/>
    </row>
    <row r="832">
      <c r="A832" s="49"/>
      <c r="B832" s="48"/>
      <c r="C832" s="48"/>
      <c r="D832" s="49"/>
      <c r="E832" s="49"/>
      <c r="F832" s="49"/>
      <c r="G832" s="49"/>
      <c r="H832" s="50"/>
      <c r="I832" s="50"/>
      <c r="J832" s="48"/>
      <c r="K832" s="48"/>
      <c r="L832" s="48"/>
      <c r="M832" s="48"/>
      <c r="N832" s="51" t="b">
        <v>0</v>
      </c>
      <c r="O832" s="47"/>
      <c r="P832" s="47"/>
      <c r="Q832" s="47"/>
      <c r="R832" s="47"/>
    </row>
    <row r="833">
      <c r="A833" s="49"/>
      <c r="B833" s="48"/>
      <c r="C833" s="48"/>
      <c r="D833" s="49"/>
      <c r="E833" s="49"/>
      <c r="F833" s="49"/>
      <c r="G833" s="49"/>
      <c r="H833" s="50"/>
      <c r="I833" s="50"/>
      <c r="J833" s="48"/>
      <c r="K833" s="48"/>
      <c r="L833" s="48"/>
      <c r="M833" s="48"/>
      <c r="N833" s="51" t="b">
        <v>0</v>
      </c>
      <c r="O833" s="47"/>
      <c r="P833" s="47"/>
      <c r="Q833" s="47"/>
      <c r="R833" s="47"/>
    </row>
    <row r="834">
      <c r="A834" s="49"/>
      <c r="B834" s="48"/>
      <c r="C834" s="48"/>
      <c r="D834" s="49"/>
      <c r="E834" s="49"/>
      <c r="F834" s="49"/>
      <c r="G834" s="49"/>
      <c r="H834" s="50"/>
      <c r="I834" s="50"/>
      <c r="J834" s="48"/>
      <c r="K834" s="48"/>
      <c r="L834" s="48"/>
      <c r="M834" s="48"/>
      <c r="N834" s="51" t="b">
        <v>0</v>
      </c>
      <c r="O834" s="47"/>
      <c r="P834" s="47"/>
      <c r="Q834" s="47"/>
      <c r="R834" s="47"/>
    </row>
    <row r="835">
      <c r="A835" s="49"/>
      <c r="B835" s="48"/>
      <c r="C835" s="48"/>
      <c r="D835" s="49"/>
      <c r="E835" s="49"/>
      <c r="F835" s="49"/>
      <c r="G835" s="49"/>
      <c r="H835" s="50"/>
      <c r="I835" s="50"/>
      <c r="J835" s="48"/>
      <c r="K835" s="48"/>
      <c r="L835" s="48"/>
      <c r="M835" s="48"/>
      <c r="N835" s="51" t="b">
        <v>0</v>
      </c>
      <c r="O835" s="47"/>
      <c r="P835" s="47"/>
      <c r="Q835" s="47"/>
      <c r="R835" s="47"/>
    </row>
    <row r="836">
      <c r="A836" s="49"/>
      <c r="B836" s="48"/>
      <c r="C836" s="48"/>
      <c r="D836" s="49"/>
      <c r="E836" s="49"/>
      <c r="F836" s="49"/>
      <c r="G836" s="49"/>
      <c r="H836" s="50"/>
      <c r="I836" s="50"/>
      <c r="J836" s="48"/>
      <c r="K836" s="48"/>
      <c r="L836" s="48"/>
      <c r="M836" s="48"/>
      <c r="N836" s="51" t="b">
        <v>0</v>
      </c>
      <c r="O836" s="47"/>
      <c r="P836" s="47"/>
      <c r="Q836" s="47"/>
      <c r="R836" s="47"/>
    </row>
    <row r="837">
      <c r="A837" s="49"/>
      <c r="B837" s="48"/>
      <c r="C837" s="48"/>
      <c r="D837" s="49"/>
      <c r="E837" s="49"/>
      <c r="F837" s="49"/>
      <c r="G837" s="49"/>
      <c r="H837" s="50"/>
      <c r="I837" s="50"/>
      <c r="J837" s="48"/>
      <c r="K837" s="48"/>
      <c r="L837" s="48"/>
      <c r="M837" s="48"/>
      <c r="N837" s="51" t="b">
        <v>0</v>
      </c>
      <c r="O837" s="47"/>
      <c r="P837" s="47"/>
      <c r="Q837" s="47"/>
      <c r="R837" s="47"/>
    </row>
    <row r="838">
      <c r="A838" s="49"/>
      <c r="B838" s="48"/>
      <c r="C838" s="48"/>
      <c r="D838" s="49"/>
      <c r="E838" s="49"/>
      <c r="F838" s="49"/>
      <c r="G838" s="49"/>
      <c r="H838" s="50"/>
      <c r="I838" s="50"/>
      <c r="J838" s="48"/>
      <c r="K838" s="48"/>
      <c r="L838" s="48"/>
      <c r="M838" s="48"/>
      <c r="N838" s="51" t="b">
        <v>0</v>
      </c>
      <c r="O838" s="47"/>
      <c r="P838" s="47"/>
      <c r="Q838" s="47"/>
      <c r="R838" s="47"/>
    </row>
    <row r="839">
      <c r="A839" s="49"/>
      <c r="B839" s="48"/>
      <c r="C839" s="48"/>
      <c r="D839" s="49"/>
      <c r="E839" s="49"/>
      <c r="F839" s="49"/>
      <c r="G839" s="49"/>
      <c r="H839" s="50"/>
      <c r="I839" s="50"/>
      <c r="J839" s="48"/>
      <c r="K839" s="48"/>
      <c r="L839" s="48"/>
      <c r="M839" s="48"/>
      <c r="N839" s="51" t="b">
        <v>0</v>
      </c>
      <c r="O839" s="47"/>
      <c r="P839" s="47"/>
      <c r="Q839" s="47"/>
      <c r="R839" s="47"/>
    </row>
    <row r="840">
      <c r="A840" s="49"/>
      <c r="B840" s="48"/>
      <c r="C840" s="48"/>
      <c r="D840" s="49"/>
      <c r="E840" s="49"/>
      <c r="F840" s="49"/>
      <c r="G840" s="49"/>
      <c r="H840" s="50"/>
      <c r="I840" s="50"/>
      <c r="J840" s="48"/>
      <c r="K840" s="48"/>
      <c r="L840" s="48"/>
      <c r="M840" s="48"/>
      <c r="N840" s="51" t="b">
        <v>0</v>
      </c>
      <c r="O840" s="47"/>
      <c r="P840" s="47"/>
      <c r="Q840" s="47"/>
      <c r="R840" s="47"/>
    </row>
    <row r="841">
      <c r="A841" s="49"/>
      <c r="B841" s="48"/>
      <c r="C841" s="48"/>
      <c r="D841" s="49"/>
      <c r="E841" s="49"/>
      <c r="F841" s="49"/>
      <c r="G841" s="49"/>
      <c r="H841" s="50"/>
      <c r="I841" s="50"/>
      <c r="J841" s="48"/>
      <c r="K841" s="48"/>
      <c r="L841" s="48"/>
      <c r="M841" s="48"/>
      <c r="N841" s="51" t="b">
        <v>0</v>
      </c>
      <c r="O841" s="47"/>
      <c r="P841" s="47"/>
      <c r="Q841" s="47"/>
      <c r="R841" s="47"/>
    </row>
    <row r="842">
      <c r="A842" s="49"/>
      <c r="B842" s="48"/>
      <c r="C842" s="48"/>
      <c r="D842" s="49"/>
      <c r="E842" s="49"/>
      <c r="F842" s="49"/>
      <c r="G842" s="49"/>
      <c r="H842" s="50"/>
      <c r="I842" s="50"/>
      <c r="J842" s="48"/>
      <c r="K842" s="48"/>
      <c r="L842" s="48"/>
      <c r="M842" s="48"/>
      <c r="N842" s="51" t="b">
        <v>0</v>
      </c>
      <c r="O842" s="47"/>
      <c r="P842" s="47"/>
      <c r="Q842" s="47"/>
      <c r="R842" s="47"/>
    </row>
    <row r="843">
      <c r="A843" s="49"/>
      <c r="B843" s="48"/>
      <c r="C843" s="48"/>
      <c r="D843" s="49"/>
      <c r="E843" s="49"/>
      <c r="F843" s="49"/>
      <c r="G843" s="49"/>
      <c r="H843" s="50"/>
      <c r="I843" s="50"/>
      <c r="J843" s="48"/>
      <c r="K843" s="48"/>
      <c r="L843" s="48"/>
      <c r="M843" s="48"/>
      <c r="N843" s="51" t="b">
        <v>0</v>
      </c>
      <c r="O843" s="47"/>
      <c r="P843" s="47"/>
      <c r="Q843" s="47"/>
      <c r="R843" s="47"/>
    </row>
    <row r="844">
      <c r="A844" s="49"/>
      <c r="B844" s="48"/>
      <c r="C844" s="48"/>
      <c r="D844" s="49"/>
      <c r="E844" s="49"/>
      <c r="F844" s="49"/>
      <c r="G844" s="49"/>
      <c r="H844" s="50"/>
      <c r="I844" s="50"/>
      <c r="J844" s="48"/>
      <c r="K844" s="48"/>
      <c r="L844" s="48"/>
      <c r="M844" s="48"/>
      <c r="N844" s="51" t="b">
        <v>0</v>
      </c>
      <c r="O844" s="47"/>
      <c r="P844" s="47"/>
      <c r="Q844" s="47"/>
      <c r="R844" s="47"/>
    </row>
    <row r="845">
      <c r="A845" s="49"/>
      <c r="B845" s="48"/>
      <c r="C845" s="48"/>
      <c r="D845" s="49"/>
      <c r="E845" s="49"/>
      <c r="F845" s="49"/>
      <c r="G845" s="49"/>
      <c r="H845" s="50"/>
      <c r="I845" s="50"/>
      <c r="J845" s="48"/>
      <c r="K845" s="48"/>
      <c r="L845" s="48"/>
      <c r="M845" s="48"/>
      <c r="N845" s="51" t="b">
        <v>0</v>
      </c>
      <c r="O845" s="47"/>
      <c r="P845" s="47"/>
      <c r="Q845" s="47"/>
      <c r="R845" s="47"/>
    </row>
    <row r="846">
      <c r="A846" s="49"/>
      <c r="B846" s="48"/>
      <c r="C846" s="48"/>
      <c r="D846" s="49"/>
      <c r="E846" s="49"/>
      <c r="F846" s="49"/>
      <c r="G846" s="49"/>
      <c r="H846" s="50"/>
      <c r="I846" s="50"/>
      <c r="J846" s="48"/>
      <c r="K846" s="48"/>
      <c r="L846" s="48"/>
      <c r="M846" s="48"/>
      <c r="N846" s="51" t="b">
        <v>0</v>
      </c>
      <c r="O846" s="47"/>
      <c r="P846" s="47"/>
      <c r="Q846" s="47"/>
      <c r="R846" s="47"/>
    </row>
    <row r="847">
      <c r="A847" s="49"/>
      <c r="B847" s="48"/>
      <c r="C847" s="48"/>
      <c r="D847" s="49"/>
      <c r="E847" s="49"/>
      <c r="F847" s="49"/>
      <c r="G847" s="49"/>
      <c r="H847" s="50"/>
      <c r="I847" s="50"/>
      <c r="J847" s="48"/>
      <c r="K847" s="48"/>
      <c r="L847" s="48"/>
      <c r="M847" s="48"/>
      <c r="N847" s="51" t="b">
        <v>0</v>
      </c>
      <c r="O847" s="47"/>
      <c r="P847" s="47"/>
      <c r="Q847" s="47"/>
      <c r="R847" s="47"/>
    </row>
    <row r="848">
      <c r="A848" s="49"/>
      <c r="B848" s="48"/>
      <c r="C848" s="48"/>
      <c r="D848" s="49"/>
      <c r="E848" s="49"/>
      <c r="F848" s="49"/>
      <c r="G848" s="49"/>
      <c r="H848" s="50"/>
      <c r="I848" s="50"/>
      <c r="J848" s="48"/>
      <c r="K848" s="48"/>
      <c r="L848" s="48"/>
      <c r="M848" s="48"/>
      <c r="N848" s="51" t="b">
        <v>0</v>
      </c>
      <c r="O848" s="47"/>
      <c r="P848" s="47"/>
      <c r="Q848" s="47"/>
      <c r="R848" s="47"/>
    </row>
    <row r="849">
      <c r="A849" s="49"/>
      <c r="B849" s="48"/>
      <c r="C849" s="48"/>
      <c r="D849" s="49"/>
      <c r="E849" s="49"/>
      <c r="F849" s="49"/>
      <c r="G849" s="49"/>
      <c r="H849" s="50"/>
      <c r="I849" s="50"/>
      <c r="J849" s="48"/>
      <c r="K849" s="48"/>
      <c r="L849" s="48"/>
      <c r="M849" s="48"/>
      <c r="N849" s="51" t="b">
        <v>0</v>
      </c>
      <c r="O849" s="47"/>
      <c r="P849" s="47"/>
      <c r="Q849" s="47"/>
      <c r="R849" s="47"/>
    </row>
    <row r="850">
      <c r="A850" s="49"/>
      <c r="B850" s="48"/>
      <c r="C850" s="48"/>
      <c r="D850" s="49"/>
      <c r="E850" s="49"/>
      <c r="F850" s="49"/>
      <c r="G850" s="49"/>
      <c r="H850" s="50"/>
      <c r="I850" s="50"/>
      <c r="J850" s="48"/>
      <c r="K850" s="48"/>
      <c r="L850" s="48"/>
      <c r="M850" s="48"/>
      <c r="N850" s="51" t="b">
        <v>0</v>
      </c>
      <c r="O850" s="47"/>
      <c r="P850" s="47"/>
      <c r="Q850" s="47"/>
      <c r="R850" s="47"/>
    </row>
    <row r="851">
      <c r="A851" s="49"/>
      <c r="B851" s="48"/>
      <c r="C851" s="48"/>
      <c r="D851" s="49"/>
      <c r="E851" s="49"/>
      <c r="F851" s="49"/>
      <c r="G851" s="49"/>
      <c r="H851" s="50"/>
      <c r="I851" s="50"/>
      <c r="J851" s="48"/>
      <c r="K851" s="48"/>
      <c r="L851" s="48"/>
      <c r="M851" s="48"/>
      <c r="N851" s="51" t="b">
        <v>0</v>
      </c>
      <c r="O851" s="47"/>
      <c r="P851" s="47"/>
      <c r="Q851" s="47"/>
      <c r="R851" s="47"/>
    </row>
    <row r="852">
      <c r="A852" s="49"/>
      <c r="B852" s="48"/>
      <c r="C852" s="48"/>
      <c r="D852" s="49"/>
      <c r="E852" s="49"/>
      <c r="F852" s="49"/>
      <c r="G852" s="49"/>
      <c r="H852" s="50"/>
      <c r="I852" s="50"/>
      <c r="J852" s="48"/>
      <c r="K852" s="48"/>
      <c r="L852" s="48"/>
      <c r="M852" s="48"/>
      <c r="N852" s="51" t="b">
        <v>0</v>
      </c>
      <c r="O852" s="47"/>
      <c r="P852" s="47"/>
      <c r="Q852" s="47"/>
      <c r="R852" s="47"/>
    </row>
    <row r="853">
      <c r="A853" s="49"/>
      <c r="B853" s="48"/>
      <c r="C853" s="48"/>
      <c r="D853" s="49"/>
      <c r="E853" s="49"/>
      <c r="F853" s="49"/>
      <c r="G853" s="49"/>
      <c r="H853" s="50"/>
      <c r="I853" s="50"/>
      <c r="J853" s="48"/>
      <c r="K853" s="48"/>
      <c r="L853" s="48"/>
      <c r="M853" s="48"/>
      <c r="N853" s="51" t="b">
        <v>0</v>
      </c>
      <c r="O853" s="47"/>
      <c r="P853" s="47"/>
      <c r="Q853" s="47"/>
      <c r="R853" s="47"/>
    </row>
    <row r="854">
      <c r="A854" s="49"/>
      <c r="B854" s="48"/>
      <c r="C854" s="48"/>
      <c r="D854" s="49"/>
      <c r="E854" s="49"/>
      <c r="F854" s="49"/>
      <c r="G854" s="49"/>
      <c r="H854" s="50"/>
      <c r="I854" s="50"/>
      <c r="J854" s="48"/>
      <c r="K854" s="48"/>
      <c r="L854" s="48"/>
      <c r="M854" s="48"/>
      <c r="N854" s="51" t="b">
        <v>0</v>
      </c>
      <c r="O854" s="47"/>
      <c r="P854" s="47"/>
      <c r="Q854" s="47"/>
      <c r="R854" s="47"/>
    </row>
    <row r="855">
      <c r="A855" s="49"/>
      <c r="B855" s="48"/>
      <c r="C855" s="48"/>
      <c r="D855" s="49"/>
      <c r="E855" s="49"/>
      <c r="F855" s="49"/>
      <c r="G855" s="49"/>
      <c r="H855" s="50"/>
      <c r="I855" s="50"/>
      <c r="J855" s="48"/>
      <c r="K855" s="48"/>
      <c r="L855" s="48"/>
      <c r="M855" s="48"/>
      <c r="N855" s="51" t="b">
        <v>0</v>
      </c>
      <c r="O855" s="47"/>
      <c r="P855" s="47"/>
      <c r="Q855" s="47"/>
      <c r="R855" s="47"/>
    </row>
    <row r="856">
      <c r="A856" s="49"/>
      <c r="B856" s="48"/>
      <c r="C856" s="48"/>
      <c r="D856" s="49"/>
      <c r="E856" s="49"/>
      <c r="F856" s="49"/>
      <c r="G856" s="49"/>
      <c r="H856" s="50"/>
      <c r="I856" s="50"/>
      <c r="J856" s="48"/>
      <c r="K856" s="48"/>
      <c r="L856" s="48"/>
      <c r="M856" s="48"/>
      <c r="N856" s="51" t="b">
        <v>0</v>
      </c>
      <c r="O856" s="47"/>
      <c r="P856" s="47"/>
      <c r="Q856" s="47"/>
      <c r="R856" s="47"/>
    </row>
    <row r="857">
      <c r="A857" s="49"/>
      <c r="B857" s="48"/>
      <c r="C857" s="48"/>
      <c r="D857" s="49"/>
      <c r="E857" s="49"/>
      <c r="F857" s="49"/>
      <c r="G857" s="49"/>
      <c r="H857" s="50"/>
      <c r="I857" s="50"/>
      <c r="J857" s="48"/>
      <c r="K857" s="48"/>
      <c r="L857" s="48"/>
      <c r="M857" s="48"/>
      <c r="N857" s="51" t="b">
        <v>0</v>
      </c>
      <c r="O857" s="47"/>
      <c r="P857" s="47"/>
      <c r="Q857" s="47"/>
      <c r="R857" s="47"/>
    </row>
    <row r="858">
      <c r="A858" s="49"/>
      <c r="B858" s="48"/>
      <c r="C858" s="48"/>
      <c r="D858" s="49"/>
      <c r="E858" s="49"/>
      <c r="F858" s="49"/>
      <c r="G858" s="49"/>
      <c r="H858" s="50"/>
      <c r="I858" s="50"/>
      <c r="J858" s="48"/>
      <c r="K858" s="48"/>
      <c r="L858" s="48"/>
      <c r="M858" s="48"/>
      <c r="N858" s="51" t="b">
        <v>0</v>
      </c>
      <c r="O858" s="47"/>
      <c r="P858" s="47"/>
      <c r="Q858" s="47"/>
      <c r="R858" s="47"/>
    </row>
    <row r="859">
      <c r="A859" s="49"/>
      <c r="B859" s="48"/>
      <c r="C859" s="48"/>
      <c r="D859" s="49"/>
      <c r="E859" s="49"/>
      <c r="F859" s="49"/>
      <c r="G859" s="49"/>
      <c r="H859" s="50"/>
      <c r="I859" s="50"/>
      <c r="J859" s="48"/>
      <c r="K859" s="48"/>
      <c r="L859" s="48"/>
      <c r="M859" s="48"/>
      <c r="N859" s="51" t="b">
        <v>0</v>
      </c>
      <c r="O859" s="47"/>
      <c r="P859" s="47"/>
      <c r="Q859" s="47"/>
      <c r="R859" s="47"/>
    </row>
    <row r="860">
      <c r="A860" s="49"/>
      <c r="B860" s="48"/>
      <c r="C860" s="48"/>
      <c r="D860" s="49"/>
      <c r="E860" s="49"/>
      <c r="F860" s="49"/>
      <c r="G860" s="49"/>
      <c r="H860" s="50"/>
      <c r="I860" s="50"/>
      <c r="J860" s="48"/>
      <c r="K860" s="48"/>
      <c r="L860" s="48"/>
      <c r="M860" s="48"/>
      <c r="N860" s="51" t="b">
        <v>0</v>
      </c>
      <c r="O860" s="47"/>
      <c r="P860" s="47"/>
      <c r="Q860" s="47"/>
      <c r="R860" s="47"/>
    </row>
    <row r="861">
      <c r="A861" s="49"/>
      <c r="B861" s="48"/>
      <c r="C861" s="48"/>
      <c r="D861" s="49"/>
      <c r="E861" s="49"/>
      <c r="F861" s="49"/>
      <c r="G861" s="49"/>
      <c r="H861" s="50"/>
      <c r="I861" s="50"/>
      <c r="J861" s="48"/>
      <c r="K861" s="48"/>
      <c r="L861" s="48"/>
      <c r="M861" s="48"/>
      <c r="N861" s="51" t="b">
        <v>0</v>
      </c>
      <c r="O861" s="47"/>
      <c r="P861" s="47"/>
      <c r="Q861" s="47"/>
      <c r="R861" s="47"/>
    </row>
    <row r="862">
      <c r="A862" s="49"/>
      <c r="B862" s="48"/>
      <c r="C862" s="48"/>
      <c r="D862" s="49"/>
      <c r="E862" s="49"/>
      <c r="F862" s="49"/>
      <c r="G862" s="49"/>
      <c r="H862" s="50"/>
      <c r="I862" s="50"/>
      <c r="J862" s="48"/>
      <c r="K862" s="48"/>
      <c r="L862" s="48"/>
      <c r="M862" s="48"/>
      <c r="N862" s="51" t="b">
        <v>0</v>
      </c>
      <c r="O862" s="47"/>
      <c r="P862" s="47"/>
      <c r="Q862" s="47"/>
      <c r="R862" s="47"/>
    </row>
    <row r="863">
      <c r="A863" s="49"/>
      <c r="B863" s="48"/>
      <c r="C863" s="48"/>
      <c r="D863" s="49"/>
      <c r="E863" s="49"/>
      <c r="F863" s="49"/>
      <c r="G863" s="49"/>
      <c r="H863" s="50"/>
      <c r="I863" s="50"/>
      <c r="J863" s="48"/>
      <c r="K863" s="48"/>
      <c r="L863" s="48"/>
      <c r="M863" s="48"/>
      <c r="N863" s="51" t="b">
        <v>0</v>
      </c>
      <c r="O863" s="47"/>
      <c r="P863" s="47"/>
      <c r="Q863" s="47"/>
      <c r="R863" s="47"/>
    </row>
    <row r="864">
      <c r="A864" s="49"/>
      <c r="B864" s="48"/>
      <c r="C864" s="48"/>
      <c r="D864" s="49"/>
      <c r="E864" s="49"/>
      <c r="F864" s="49"/>
      <c r="G864" s="49"/>
      <c r="H864" s="50"/>
      <c r="I864" s="50"/>
      <c r="J864" s="48"/>
      <c r="K864" s="48"/>
      <c r="L864" s="48"/>
      <c r="M864" s="48"/>
      <c r="N864" s="51" t="b">
        <v>0</v>
      </c>
      <c r="O864" s="47"/>
      <c r="P864" s="47"/>
      <c r="Q864" s="47"/>
      <c r="R864" s="47"/>
    </row>
    <row r="865">
      <c r="A865" s="49"/>
      <c r="B865" s="48"/>
      <c r="C865" s="48"/>
      <c r="D865" s="49"/>
      <c r="E865" s="49"/>
      <c r="F865" s="49"/>
      <c r="G865" s="49"/>
      <c r="H865" s="50"/>
      <c r="I865" s="50"/>
      <c r="J865" s="48"/>
      <c r="K865" s="48"/>
      <c r="L865" s="48"/>
      <c r="M865" s="48"/>
      <c r="N865" s="51" t="b">
        <v>0</v>
      </c>
      <c r="O865" s="47"/>
      <c r="P865" s="47"/>
      <c r="Q865" s="47"/>
      <c r="R865" s="47"/>
    </row>
    <row r="866">
      <c r="A866" s="49"/>
      <c r="B866" s="48"/>
      <c r="C866" s="48"/>
      <c r="D866" s="49"/>
      <c r="E866" s="49"/>
      <c r="F866" s="49"/>
      <c r="G866" s="49"/>
      <c r="H866" s="50"/>
      <c r="I866" s="50"/>
      <c r="J866" s="48"/>
      <c r="K866" s="48"/>
      <c r="L866" s="48"/>
      <c r="M866" s="48"/>
      <c r="N866" s="51" t="b">
        <v>0</v>
      </c>
      <c r="O866" s="47"/>
      <c r="P866" s="47"/>
      <c r="Q866" s="47"/>
      <c r="R866" s="47"/>
    </row>
    <row r="867">
      <c r="A867" s="49"/>
      <c r="B867" s="48"/>
      <c r="C867" s="48"/>
      <c r="D867" s="49"/>
      <c r="E867" s="49"/>
      <c r="F867" s="49"/>
      <c r="G867" s="49"/>
      <c r="H867" s="50"/>
      <c r="I867" s="50"/>
      <c r="J867" s="48"/>
      <c r="K867" s="48"/>
      <c r="L867" s="48"/>
      <c r="M867" s="48"/>
      <c r="N867" s="51" t="b">
        <v>0</v>
      </c>
      <c r="O867" s="47"/>
      <c r="P867" s="47"/>
      <c r="Q867" s="47"/>
      <c r="R867" s="47"/>
    </row>
    <row r="868">
      <c r="A868" s="49"/>
      <c r="B868" s="48"/>
      <c r="C868" s="48"/>
      <c r="D868" s="49"/>
      <c r="E868" s="49"/>
      <c r="F868" s="49"/>
      <c r="G868" s="49"/>
      <c r="H868" s="50"/>
      <c r="I868" s="50"/>
      <c r="J868" s="48"/>
      <c r="K868" s="48"/>
      <c r="L868" s="48"/>
      <c r="M868" s="48"/>
      <c r="N868" s="51" t="b">
        <v>0</v>
      </c>
      <c r="O868" s="47"/>
      <c r="P868" s="47"/>
      <c r="Q868" s="47"/>
      <c r="R868" s="47"/>
    </row>
    <row r="869">
      <c r="A869" s="49"/>
      <c r="B869" s="48"/>
      <c r="C869" s="48"/>
      <c r="D869" s="49"/>
      <c r="E869" s="49"/>
      <c r="F869" s="49"/>
      <c r="G869" s="49"/>
      <c r="H869" s="50"/>
      <c r="I869" s="50"/>
      <c r="J869" s="48"/>
      <c r="K869" s="48"/>
      <c r="L869" s="48"/>
      <c r="M869" s="48"/>
      <c r="N869" s="51" t="b">
        <v>0</v>
      </c>
      <c r="O869" s="47"/>
      <c r="P869" s="47"/>
      <c r="Q869" s="47"/>
      <c r="R869" s="47"/>
    </row>
    <row r="870">
      <c r="A870" s="49"/>
      <c r="B870" s="48"/>
      <c r="C870" s="48"/>
      <c r="D870" s="49"/>
      <c r="E870" s="49"/>
      <c r="F870" s="49"/>
      <c r="G870" s="49"/>
      <c r="H870" s="50"/>
      <c r="I870" s="50"/>
      <c r="J870" s="48"/>
      <c r="K870" s="48"/>
      <c r="L870" s="48"/>
      <c r="M870" s="48"/>
      <c r="N870" s="51" t="b">
        <v>0</v>
      </c>
      <c r="O870" s="47"/>
      <c r="P870" s="47"/>
      <c r="Q870" s="47"/>
      <c r="R870" s="47"/>
    </row>
    <row r="871">
      <c r="A871" s="49"/>
      <c r="B871" s="48"/>
      <c r="C871" s="48"/>
      <c r="D871" s="49"/>
      <c r="E871" s="49"/>
      <c r="F871" s="49"/>
      <c r="G871" s="49"/>
      <c r="H871" s="50"/>
      <c r="I871" s="50"/>
      <c r="J871" s="48"/>
      <c r="K871" s="48"/>
      <c r="L871" s="48"/>
      <c r="M871" s="48"/>
      <c r="N871" s="51" t="b">
        <v>0</v>
      </c>
      <c r="O871" s="47"/>
      <c r="P871" s="47"/>
      <c r="Q871" s="47"/>
      <c r="R871" s="47"/>
    </row>
    <row r="872">
      <c r="A872" s="49"/>
      <c r="B872" s="48"/>
      <c r="C872" s="48"/>
      <c r="D872" s="49"/>
      <c r="E872" s="49"/>
      <c r="F872" s="49"/>
      <c r="G872" s="49"/>
      <c r="H872" s="50"/>
      <c r="I872" s="50"/>
      <c r="J872" s="48"/>
      <c r="K872" s="48"/>
      <c r="L872" s="48"/>
      <c r="M872" s="48"/>
      <c r="N872" s="51" t="b">
        <v>0</v>
      </c>
      <c r="O872" s="47"/>
      <c r="P872" s="47"/>
      <c r="Q872" s="47"/>
      <c r="R872" s="47"/>
    </row>
    <row r="873">
      <c r="A873" s="49"/>
      <c r="B873" s="48"/>
      <c r="C873" s="48"/>
      <c r="D873" s="49"/>
      <c r="E873" s="49"/>
      <c r="F873" s="49"/>
      <c r="G873" s="49"/>
      <c r="H873" s="50"/>
      <c r="I873" s="50"/>
      <c r="J873" s="48"/>
      <c r="K873" s="48"/>
      <c r="L873" s="48"/>
      <c r="M873" s="48"/>
      <c r="N873" s="51" t="b">
        <v>0</v>
      </c>
      <c r="O873" s="47"/>
      <c r="P873" s="47"/>
      <c r="Q873" s="47"/>
      <c r="R873" s="47"/>
    </row>
    <row r="874">
      <c r="A874" s="49"/>
      <c r="B874" s="48"/>
      <c r="C874" s="48"/>
      <c r="D874" s="49"/>
      <c r="E874" s="49"/>
      <c r="F874" s="49"/>
      <c r="G874" s="49"/>
      <c r="H874" s="50"/>
      <c r="I874" s="50"/>
      <c r="J874" s="48"/>
      <c r="K874" s="48"/>
      <c r="L874" s="48"/>
      <c r="M874" s="48"/>
      <c r="N874" s="51" t="b">
        <v>0</v>
      </c>
      <c r="O874" s="47"/>
      <c r="P874" s="47"/>
      <c r="Q874" s="47"/>
      <c r="R874" s="47"/>
    </row>
    <row r="875">
      <c r="A875" s="49"/>
      <c r="B875" s="48"/>
      <c r="C875" s="48"/>
      <c r="D875" s="49"/>
      <c r="E875" s="49"/>
      <c r="F875" s="49"/>
      <c r="G875" s="49"/>
      <c r="H875" s="50"/>
      <c r="I875" s="50"/>
      <c r="J875" s="48"/>
      <c r="K875" s="48"/>
      <c r="L875" s="48"/>
      <c r="M875" s="48"/>
      <c r="N875" s="51" t="b">
        <v>0</v>
      </c>
      <c r="O875" s="47"/>
      <c r="P875" s="47"/>
      <c r="Q875" s="47"/>
      <c r="R875" s="47"/>
    </row>
    <row r="876">
      <c r="A876" s="49"/>
      <c r="B876" s="48"/>
      <c r="C876" s="48"/>
      <c r="D876" s="49"/>
      <c r="E876" s="49"/>
      <c r="F876" s="49"/>
      <c r="G876" s="49"/>
      <c r="H876" s="50"/>
      <c r="I876" s="50"/>
      <c r="J876" s="48"/>
      <c r="K876" s="48"/>
      <c r="L876" s="48"/>
      <c r="M876" s="48"/>
      <c r="N876" s="51" t="b">
        <v>0</v>
      </c>
      <c r="O876" s="47"/>
      <c r="P876" s="47"/>
      <c r="Q876" s="47"/>
      <c r="R876" s="47"/>
    </row>
    <row r="877">
      <c r="A877" s="49"/>
      <c r="B877" s="48"/>
      <c r="C877" s="48"/>
      <c r="D877" s="49"/>
      <c r="E877" s="49"/>
      <c r="F877" s="49"/>
      <c r="G877" s="49"/>
      <c r="H877" s="50"/>
      <c r="I877" s="50"/>
      <c r="J877" s="48"/>
      <c r="K877" s="48"/>
      <c r="L877" s="48"/>
      <c r="M877" s="48"/>
      <c r="N877" s="51" t="b">
        <v>0</v>
      </c>
      <c r="O877" s="47"/>
      <c r="P877" s="47"/>
      <c r="Q877" s="47"/>
      <c r="R877" s="47"/>
    </row>
    <row r="878">
      <c r="A878" s="49"/>
      <c r="B878" s="48"/>
      <c r="C878" s="48"/>
      <c r="D878" s="49"/>
      <c r="E878" s="49"/>
      <c r="F878" s="49"/>
      <c r="G878" s="49"/>
      <c r="H878" s="50"/>
      <c r="I878" s="50"/>
      <c r="J878" s="48"/>
      <c r="K878" s="48"/>
      <c r="L878" s="48"/>
      <c r="M878" s="48"/>
      <c r="N878" s="51" t="b">
        <v>0</v>
      </c>
      <c r="O878" s="47"/>
      <c r="P878" s="47"/>
      <c r="Q878" s="47"/>
      <c r="R878" s="47"/>
    </row>
    <row r="879">
      <c r="A879" s="49"/>
      <c r="B879" s="48"/>
      <c r="C879" s="48"/>
      <c r="D879" s="49"/>
      <c r="E879" s="49"/>
      <c r="F879" s="49"/>
      <c r="G879" s="49"/>
      <c r="H879" s="50"/>
      <c r="I879" s="50"/>
      <c r="J879" s="48"/>
      <c r="K879" s="48"/>
      <c r="L879" s="48"/>
      <c r="M879" s="48"/>
      <c r="N879" s="51" t="b">
        <v>0</v>
      </c>
      <c r="O879" s="47"/>
      <c r="P879" s="47"/>
      <c r="Q879" s="47"/>
      <c r="R879" s="47"/>
    </row>
    <row r="880">
      <c r="A880" s="49"/>
      <c r="B880" s="48"/>
      <c r="C880" s="48"/>
      <c r="D880" s="49"/>
      <c r="E880" s="49"/>
      <c r="F880" s="49"/>
      <c r="G880" s="49"/>
      <c r="H880" s="50"/>
      <c r="I880" s="50"/>
      <c r="J880" s="48"/>
      <c r="K880" s="48"/>
      <c r="L880" s="48"/>
      <c r="M880" s="48"/>
      <c r="N880" s="51" t="b">
        <v>0</v>
      </c>
      <c r="O880" s="47"/>
      <c r="P880" s="47"/>
      <c r="Q880" s="47"/>
      <c r="R880" s="47"/>
    </row>
    <row r="881">
      <c r="A881" s="49"/>
      <c r="B881" s="48"/>
      <c r="C881" s="48"/>
      <c r="D881" s="49"/>
      <c r="E881" s="49"/>
      <c r="F881" s="49"/>
      <c r="G881" s="49"/>
      <c r="H881" s="50"/>
      <c r="I881" s="50"/>
      <c r="J881" s="48"/>
      <c r="K881" s="48"/>
      <c r="L881" s="48"/>
      <c r="M881" s="48"/>
      <c r="N881" s="51" t="b">
        <v>0</v>
      </c>
      <c r="O881" s="47"/>
      <c r="P881" s="47"/>
      <c r="Q881" s="47"/>
      <c r="R881" s="47"/>
    </row>
    <row r="882">
      <c r="A882" s="49"/>
      <c r="B882" s="48"/>
      <c r="C882" s="48"/>
      <c r="D882" s="49"/>
      <c r="E882" s="49"/>
      <c r="F882" s="49"/>
      <c r="G882" s="49"/>
      <c r="H882" s="50"/>
      <c r="I882" s="50"/>
      <c r="J882" s="48"/>
      <c r="K882" s="48"/>
      <c r="L882" s="48"/>
      <c r="M882" s="48"/>
      <c r="N882" s="51" t="b">
        <v>0</v>
      </c>
      <c r="O882" s="47"/>
      <c r="P882" s="47"/>
      <c r="Q882" s="47"/>
      <c r="R882" s="47"/>
    </row>
    <row r="883">
      <c r="A883" s="49"/>
      <c r="B883" s="48"/>
      <c r="C883" s="48"/>
      <c r="D883" s="49"/>
      <c r="E883" s="49"/>
      <c r="F883" s="49"/>
      <c r="G883" s="49"/>
      <c r="H883" s="50"/>
      <c r="I883" s="50"/>
      <c r="J883" s="48"/>
      <c r="K883" s="48"/>
      <c r="L883" s="48"/>
      <c r="M883" s="48"/>
      <c r="N883" s="51" t="b">
        <v>0</v>
      </c>
      <c r="O883" s="47"/>
      <c r="P883" s="47"/>
      <c r="Q883" s="47"/>
      <c r="R883" s="47"/>
    </row>
    <row r="884">
      <c r="A884" s="49"/>
      <c r="B884" s="48"/>
      <c r="C884" s="48"/>
      <c r="D884" s="49"/>
      <c r="E884" s="49"/>
      <c r="F884" s="49"/>
      <c r="G884" s="49"/>
      <c r="H884" s="50"/>
      <c r="I884" s="50"/>
      <c r="J884" s="48"/>
      <c r="K884" s="48"/>
      <c r="L884" s="48"/>
      <c r="M884" s="48"/>
      <c r="N884" s="51" t="b">
        <v>0</v>
      </c>
      <c r="O884" s="47"/>
      <c r="P884" s="47"/>
      <c r="Q884" s="47"/>
      <c r="R884" s="47"/>
    </row>
    <row r="885">
      <c r="A885" s="49"/>
      <c r="B885" s="48"/>
      <c r="C885" s="48"/>
      <c r="D885" s="49"/>
      <c r="E885" s="49"/>
      <c r="F885" s="49"/>
      <c r="G885" s="49"/>
      <c r="H885" s="50"/>
      <c r="I885" s="50"/>
      <c r="J885" s="48"/>
      <c r="K885" s="48"/>
      <c r="L885" s="48"/>
      <c r="M885" s="48"/>
      <c r="N885" s="51" t="b">
        <v>0</v>
      </c>
      <c r="O885" s="47"/>
      <c r="P885" s="47"/>
      <c r="Q885" s="47"/>
      <c r="R885" s="47"/>
    </row>
    <row r="886">
      <c r="A886" s="49"/>
      <c r="B886" s="48"/>
      <c r="C886" s="48"/>
      <c r="D886" s="49"/>
      <c r="E886" s="49"/>
      <c r="F886" s="49"/>
      <c r="G886" s="49"/>
      <c r="H886" s="50"/>
      <c r="I886" s="50"/>
      <c r="J886" s="48"/>
      <c r="K886" s="48"/>
      <c r="L886" s="48"/>
      <c r="M886" s="48"/>
      <c r="N886" s="51" t="b">
        <v>0</v>
      </c>
      <c r="O886" s="47"/>
      <c r="P886" s="47"/>
      <c r="Q886" s="47"/>
      <c r="R886" s="47"/>
    </row>
    <row r="887">
      <c r="A887" s="49"/>
      <c r="B887" s="48"/>
      <c r="C887" s="48"/>
      <c r="D887" s="49"/>
      <c r="E887" s="49"/>
      <c r="F887" s="49"/>
      <c r="G887" s="49"/>
      <c r="H887" s="50"/>
      <c r="I887" s="50"/>
      <c r="J887" s="48"/>
      <c r="K887" s="48"/>
      <c r="L887" s="48"/>
      <c r="M887" s="48"/>
      <c r="N887" s="51" t="b">
        <v>0</v>
      </c>
      <c r="O887" s="47"/>
      <c r="P887" s="47"/>
      <c r="Q887" s="47"/>
      <c r="R887" s="47"/>
    </row>
    <row r="888">
      <c r="A888" s="49"/>
      <c r="B888" s="48"/>
      <c r="C888" s="48"/>
      <c r="D888" s="49"/>
      <c r="E888" s="49"/>
      <c r="F888" s="49"/>
      <c r="G888" s="49"/>
      <c r="H888" s="50"/>
      <c r="I888" s="50"/>
      <c r="J888" s="48"/>
      <c r="K888" s="48"/>
      <c r="L888" s="48"/>
      <c r="M888" s="48"/>
      <c r="N888" s="51" t="b">
        <v>0</v>
      </c>
      <c r="O888" s="47"/>
      <c r="P888" s="47"/>
      <c r="Q888" s="47"/>
      <c r="R888" s="47"/>
    </row>
    <row r="889">
      <c r="A889" s="49"/>
      <c r="B889" s="48"/>
      <c r="C889" s="48"/>
      <c r="D889" s="49"/>
      <c r="E889" s="49"/>
      <c r="F889" s="49"/>
      <c r="G889" s="49"/>
      <c r="H889" s="50"/>
      <c r="I889" s="50"/>
      <c r="J889" s="48"/>
      <c r="K889" s="48"/>
      <c r="L889" s="48"/>
      <c r="M889" s="48"/>
      <c r="N889" s="51" t="b">
        <v>0</v>
      </c>
      <c r="O889" s="47"/>
      <c r="P889" s="47"/>
      <c r="Q889" s="47"/>
      <c r="R889" s="47"/>
    </row>
    <row r="890">
      <c r="A890" s="49"/>
      <c r="B890" s="48"/>
      <c r="C890" s="48"/>
      <c r="D890" s="49"/>
      <c r="E890" s="49"/>
      <c r="F890" s="49"/>
      <c r="G890" s="49"/>
      <c r="H890" s="50"/>
      <c r="I890" s="50"/>
      <c r="J890" s="48"/>
      <c r="K890" s="48"/>
      <c r="L890" s="48"/>
      <c r="M890" s="48"/>
      <c r="N890" s="51" t="b">
        <v>0</v>
      </c>
      <c r="O890" s="47"/>
      <c r="P890" s="47"/>
      <c r="Q890" s="47"/>
      <c r="R890" s="47"/>
    </row>
    <row r="891">
      <c r="A891" s="49"/>
      <c r="B891" s="48"/>
      <c r="C891" s="48"/>
      <c r="D891" s="49"/>
      <c r="E891" s="49"/>
      <c r="F891" s="49"/>
      <c r="G891" s="49"/>
      <c r="H891" s="50"/>
      <c r="I891" s="50"/>
      <c r="J891" s="48"/>
      <c r="K891" s="48"/>
      <c r="L891" s="48"/>
      <c r="M891" s="48"/>
      <c r="N891" s="51" t="b">
        <v>0</v>
      </c>
      <c r="O891" s="47"/>
      <c r="P891" s="47"/>
      <c r="Q891" s="47"/>
      <c r="R891" s="47"/>
    </row>
    <row r="892">
      <c r="A892" s="49"/>
      <c r="B892" s="48"/>
      <c r="C892" s="48"/>
      <c r="D892" s="49"/>
      <c r="E892" s="49"/>
      <c r="F892" s="49"/>
      <c r="G892" s="49"/>
      <c r="H892" s="50"/>
      <c r="I892" s="50"/>
      <c r="J892" s="48"/>
      <c r="K892" s="48"/>
      <c r="L892" s="48"/>
      <c r="M892" s="48"/>
      <c r="N892" s="51" t="b">
        <v>0</v>
      </c>
      <c r="O892" s="47"/>
      <c r="P892" s="47"/>
      <c r="Q892" s="47"/>
      <c r="R892" s="47"/>
    </row>
    <row r="893">
      <c r="A893" s="49"/>
      <c r="B893" s="48"/>
      <c r="C893" s="48"/>
      <c r="D893" s="49"/>
      <c r="E893" s="49"/>
      <c r="F893" s="49"/>
      <c r="G893" s="49"/>
      <c r="H893" s="50"/>
      <c r="I893" s="50"/>
      <c r="J893" s="48"/>
      <c r="K893" s="48"/>
      <c r="L893" s="48"/>
      <c r="M893" s="48"/>
      <c r="N893" s="51" t="b">
        <v>0</v>
      </c>
      <c r="O893" s="47"/>
      <c r="P893" s="47"/>
      <c r="Q893" s="47"/>
      <c r="R893" s="47"/>
    </row>
    <row r="894">
      <c r="A894" s="49"/>
      <c r="B894" s="48"/>
      <c r="C894" s="48"/>
      <c r="D894" s="49"/>
      <c r="E894" s="49"/>
      <c r="F894" s="49"/>
      <c r="G894" s="49"/>
      <c r="H894" s="50"/>
      <c r="I894" s="50"/>
      <c r="J894" s="48"/>
      <c r="K894" s="48"/>
      <c r="L894" s="48"/>
      <c r="M894" s="48"/>
      <c r="N894" s="51" t="b">
        <v>0</v>
      </c>
      <c r="O894" s="47"/>
      <c r="P894" s="47"/>
      <c r="Q894" s="47"/>
      <c r="R894" s="47"/>
    </row>
    <row r="895">
      <c r="A895" s="49"/>
      <c r="B895" s="48"/>
      <c r="C895" s="48"/>
      <c r="D895" s="49"/>
      <c r="E895" s="49"/>
      <c r="F895" s="49"/>
      <c r="G895" s="49"/>
      <c r="H895" s="50"/>
      <c r="I895" s="50"/>
      <c r="J895" s="48"/>
      <c r="K895" s="48"/>
      <c r="L895" s="48"/>
      <c r="M895" s="48"/>
      <c r="N895" s="51" t="b">
        <v>0</v>
      </c>
      <c r="O895" s="47"/>
      <c r="P895" s="47"/>
      <c r="Q895" s="47"/>
      <c r="R895" s="47"/>
    </row>
    <row r="896">
      <c r="A896" s="49"/>
      <c r="B896" s="48"/>
      <c r="C896" s="48"/>
      <c r="D896" s="49"/>
      <c r="E896" s="49"/>
      <c r="F896" s="49"/>
      <c r="G896" s="49"/>
      <c r="H896" s="50"/>
      <c r="I896" s="50"/>
      <c r="J896" s="48"/>
      <c r="K896" s="48"/>
      <c r="L896" s="48"/>
      <c r="M896" s="48"/>
      <c r="N896" s="51" t="b">
        <v>0</v>
      </c>
      <c r="O896" s="47"/>
      <c r="P896" s="47"/>
      <c r="Q896" s="47"/>
      <c r="R896" s="47"/>
    </row>
    <row r="897">
      <c r="A897" s="49"/>
      <c r="B897" s="48"/>
      <c r="C897" s="48"/>
      <c r="D897" s="49"/>
      <c r="E897" s="49"/>
      <c r="F897" s="49"/>
      <c r="G897" s="49"/>
      <c r="H897" s="50"/>
      <c r="I897" s="50"/>
      <c r="J897" s="48"/>
      <c r="K897" s="48"/>
      <c r="L897" s="48"/>
      <c r="M897" s="48"/>
      <c r="N897" s="51" t="b">
        <v>0</v>
      </c>
      <c r="O897" s="47"/>
      <c r="P897" s="47"/>
      <c r="Q897" s="47"/>
      <c r="R897" s="47"/>
    </row>
    <row r="898">
      <c r="A898" s="49"/>
      <c r="B898" s="48"/>
      <c r="C898" s="48"/>
      <c r="D898" s="49"/>
      <c r="E898" s="49"/>
      <c r="F898" s="49"/>
      <c r="G898" s="49"/>
      <c r="H898" s="50"/>
      <c r="I898" s="50"/>
      <c r="J898" s="48"/>
      <c r="K898" s="48"/>
      <c r="L898" s="48"/>
      <c r="M898" s="48"/>
      <c r="N898" s="51" t="b">
        <v>0</v>
      </c>
      <c r="O898" s="47"/>
      <c r="P898" s="47"/>
      <c r="Q898" s="47"/>
      <c r="R898" s="47"/>
    </row>
    <row r="899">
      <c r="A899" s="49"/>
      <c r="B899" s="48"/>
      <c r="C899" s="48"/>
      <c r="D899" s="49"/>
      <c r="E899" s="49"/>
      <c r="F899" s="49"/>
      <c r="G899" s="49"/>
      <c r="H899" s="50"/>
      <c r="I899" s="50"/>
      <c r="J899" s="48"/>
      <c r="K899" s="48"/>
      <c r="L899" s="48"/>
      <c r="M899" s="48"/>
      <c r="N899" s="51" t="b">
        <v>0</v>
      </c>
      <c r="O899" s="47"/>
      <c r="P899" s="47"/>
      <c r="Q899" s="47"/>
      <c r="R899" s="47"/>
    </row>
    <row r="900">
      <c r="A900" s="49"/>
      <c r="B900" s="48"/>
      <c r="C900" s="48"/>
      <c r="D900" s="49"/>
      <c r="E900" s="49"/>
      <c r="F900" s="49"/>
      <c r="G900" s="49"/>
      <c r="H900" s="50"/>
      <c r="I900" s="50"/>
      <c r="J900" s="48"/>
      <c r="K900" s="48"/>
      <c r="L900" s="48"/>
      <c r="M900" s="48"/>
      <c r="N900" s="51" t="b">
        <v>0</v>
      </c>
      <c r="O900" s="47"/>
      <c r="P900" s="47"/>
      <c r="Q900" s="47"/>
      <c r="R900" s="47"/>
    </row>
    <row r="901">
      <c r="A901" s="49"/>
      <c r="B901" s="48"/>
      <c r="C901" s="48"/>
      <c r="D901" s="49"/>
      <c r="E901" s="49"/>
      <c r="F901" s="49"/>
      <c r="G901" s="49"/>
      <c r="H901" s="50"/>
      <c r="I901" s="50"/>
      <c r="J901" s="48"/>
      <c r="K901" s="48"/>
      <c r="L901" s="48"/>
      <c r="M901" s="48"/>
      <c r="N901" s="51" t="b">
        <v>0</v>
      </c>
      <c r="O901" s="47"/>
      <c r="P901" s="47"/>
      <c r="Q901" s="47"/>
      <c r="R901" s="47"/>
    </row>
    <row r="902">
      <c r="A902" s="49"/>
      <c r="B902" s="48"/>
      <c r="C902" s="48"/>
      <c r="D902" s="49"/>
      <c r="E902" s="49"/>
      <c r="F902" s="49"/>
      <c r="G902" s="49"/>
      <c r="H902" s="50"/>
      <c r="I902" s="50"/>
      <c r="J902" s="48"/>
      <c r="K902" s="48"/>
      <c r="L902" s="48"/>
      <c r="M902" s="48"/>
      <c r="N902" s="51" t="b">
        <v>0</v>
      </c>
      <c r="O902" s="47"/>
      <c r="P902" s="47"/>
      <c r="Q902" s="47"/>
      <c r="R902" s="47"/>
    </row>
    <row r="903">
      <c r="A903" s="49"/>
      <c r="B903" s="48"/>
      <c r="C903" s="48"/>
      <c r="D903" s="49"/>
      <c r="E903" s="49"/>
      <c r="F903" s="49"/>
      <c r="G903" s="49"/>
      <c r="H903" s="50"/>
      <c r="I903" s="50"/>
      <c r="J903" s="48"/>
      <c r="K903" s="48"/>
      <c r="L903" s="48"/>
      <c r="M903" s="48"/>
      <c r="N903" s="51" t="b">
        <v>0</v>
      </c>
      <c r="O903" s="47"/>
      <c r="P903" s="47"/>
      <c r="Q903" s="47"/>
      <c r="R903" s="47"/>
    </row>
    <row r="904">
      <c r="A904" s="49"/>
      <c r="B904" s="48"/>
      <c r="C904" s="48"/>
      <c r="D904" s="49"/>
      <c r="E904" s="49"/>
      <c r="F904" s="49"/>
      <c r="G904" s="49"/>
      <c r="H904" s="50"/>
      <c r="I904" s="50"/>
      <c r="J904" s="48"/>
      <c r="K904" s="48"/>
      <c r="L904" s="48"/>
      <c r="M904" s="48"/>
      <c r="N904" s="51" t="b">
        <v>0</v>
      </c>
      <c r="O904" s="47"/>
      <c r="P904" s="47"/>
      <c r="Q904" s="47"/>
      <c r="R904" s="47"/>
    </row>
    <row r="905">
      <c r="A905" s="49"/>
      <c r="B905" s="48"/>
      <c r="C905" s="48"/>
      <c r="D905" s="49"/>
      <c r="E905" s="49"/>
      <c r="F905" s="49"/>
      <c r="G905" s="49"/>
      <c r="H905" s="50"/>
      <c r="I905" s="50"/>
      <c r="J905" s="48"/>
      <c r="K905" s="48"/>
      <c r="L905" s="48"/>
      <c r="M905" s="48"/>
      <c r="N905" s="51" t="b">
        <v>0</v>
      </c>
      <c r="O905" s="47"/>
      <c r="P905" s="47"/>
      <c r="Q905" s="47"/>
      <c r="R905" s="47"/>
    </row>
    <row r="906">
      <c r="A906" s="49"/>
      <c r="B906" s="48"/>
      <c r="C906" s="48"/>
      <c r="D906" s="49"/>
      <c r="E906" s="49"/>
      <c r="F906" s="49"/>
      <c r="G906" s="49"/>
      <c r="H906" s="50"/>
      <c r="I906" s="50"/>
      <c r="J906" s="48"/>
      <c r="K906" s="48"/>
      <c r="L906" s="48"/>
      <c r="M906" s="48"/>
      <c r="N906" s="51" t="b">
        <v>0</v>
      </c>
      <c r="O906" s="47"/>
      <c r="P906" s="47"/>
      <c r="Q906" s="47"/>
      <c r="R906" s="47"/>
    </row>
    <row r="907">
      <c r="A907" s="49"/>
      <c r="B907" s="48"/>
      <c r="C907" s="48"/>
      <c r="D907" s="49"/>
      <c r="E907" s="49"/>
      <c r="F907" s="49"/>
      <c r="G907" s="49"/>
      <c r="H907" s="50"/>
      <c r="I907" s="50"/>
      <c r="J907" s="48"/>
      <c r="K907" s="48"/>
      <c r="L907" s="48"/>
      <c r="M907" s="48"/>
      <c r="N907" s="51" t="b">
        <v>0</v>
      </c>
      <c r="O907" s="47"/>
      <c r="P907" s="47"/>
      <c r="Q907" s="47"/>
      <c r="R907" s="47"/>
    </row>
    <row r="908">
      <c r="A908" s="49"/>
      <c r="B908" s="48"/>
      <c r="C908" s="48"/>
      <c r="D908" s="49"/>
      <c r="E908" s="49"/>
      <c r="F908" s="49"/>
      <c r="G908" s="49"/>
      <c r="H908" s="50"/>
      <c r="I908" s="50"/>
      <c r="J908" s="48"/>
      <c r="K908" s="48"/>
      <c r="L908" s="48"/>
      <c r="M908" s="48"/>
      <c r="N908" s="51" t="b">
        <v>0</v>
      </c>
      <c r="O908" s="47"/>
      <c r="P908" s="47"/>
      <c r="Q908" s="47"/>
      <c r="R908" s="47"/>
    </row>
    <row r="909">
      <c r="A909" s="49"/>
      <c r="B909" s="48"/>
      <c r="C909" s="48"/>
      <c r="D909" s="49"/>
      <c r="E909" s="49"/>
      <c r="F909" s="49"/>
      <c r="G909" s="49"/>
      <c r="H909" s="50"/>
      <c r="I909" s="50"/>
      <c r="J909" s="48"/>
      <c r="K909" s="48"/>
      <c r="L909" s="48"/>
      <c r="M909" s="48"/>
      <c r="N909" s="51" t="b">
        <v>0</v>
      </c>
      <c r="O909" s="47"/>
      <c r="P909" s="47"/>
      <c r="Q909" s="47"/>
      <c r="R909" s="47"/>
    </row>
    <row r="910">
      <c r="A910" s="49"/>
      <c r="B910" s="48"/>
      <c r="C910" s="48"/>
      <c r="D910" s="49"/>
      <c r="E910" s="49"/>
      <c r="F910" s="49"/>
      <c r="G910" s="49"/>
      <c r="H910" s="50"/>
      <c r="I910" s="50"/>
      <c r="J910" s="48"/>
      <c r="K910" s="48"/>
      <c r="L910" s="48"/>
      <c r="M910" s="48"/>
      <c r="N910" s="51" t="b">
        <v>0</v>
      </c>
      <c r="O910" s="47"/>
      <c r="P910" s="47"/>
      <c r="Q910" s="47"/>
      <c r="R910" s="47"/>
    </row>
    <row r="911">
      <c r="A911" s="49"/>
      <c r="B911" s="48"/>
      <c r="C911" s="48"/>
      <c r="D911" s="49"/>
      <c r="E911" s="49"/>
      <c r="F911" s="49"/>
      <c r="G911" s="49"/>
      <c r="H911" s="50"/>
      <c r="I911" s="50"/>
      <c r="J911" s="48"/>
      <c r="K911" s="48"/>
      <c r="L911" s="48"/>
      <c r="M911" s="48"/>
      <c r="N911" s="51" t="b">
        <v>0</v>
      </c>
      <c r="O911" s="47"/>
      <c r="P911" s="47"/>
      <c r="Q911" s="47"/>
      <c r="R911" s="47"/>
    </row>
    <row r="912">
      <c r="A912" s="49"/>
      <c r="B912" s="48"/>
      <c r="C912" s="48"/>
      <c r="D912" s="49"/>
      <c r="E912" s="49"/>
      <c r="F912" s="49"/>
      <c r="G912" s="49"/>
      <c r="H912" s="50"/>
      <c r="I912" s="50"/>
      <c r="J912" s="48"/>
      <c r="K912" s="48"/>
      <c r="L912" s="48"/>
      <c r="M912" s="48"/>
      <c r="N912" s="51" t="b">
        <v>0</v>
      </c>
      <c r="O912" s="47"/>
      <c r="P912" s="47"/>
      <c r="Q912" s="47"/>
      <c r="R912" s="47"/>
    </row>
    <row r="913">
      <c r="A913" s="49"/>
      <c r="B913" s="48"/>
      <c r="C913" s="48"/>
      <c r="D913" s="49"/>
      <c r="E913" s="49"/>
      <c r="F913" s="49"/>
      <c r="G913" s="49"/>
      <c r="H913" s="50"/>
      <c r="I913" s="50"/>
      <c r="J913" s="48"/>
      <c r="K913" s="48"/>
      <c r="L913" s="48"/>
      <c r="M913" s="48"/>
      <c r="N913" s="51" t="b">
        <v>0</v>
      </c>
      <c r="O913" s="47"/>
      <c r="P913" s="47"/>
      <c r="Q913" s="47"/>
      <c r="R913" s="47"/>
    </row>
    <row r="914">
      <c r="A914" s="49"/>
      <c r="B914" s="48"/>
      <c r="C914" s="48"/>
      <c r="D914" s="49"/>
      <c r="E914" s="49"/>
      <c r="F914" s="49"/>
      <c r="G914" s="49"/>
      <c r="H914" s="50"/>
      <c r="I914" s="50"/>
      <c r="J914" s="48"/>
      <c r="K914" s="48"/>
      <c r="L914" s="48"/>
      <c r="M914" s="48"/>
      <c r="N914" s="51" t="b">
        <v>0</v>
      </c>
      <c r="O914" s="47"/>
      <c r="P914" s="47"/>
      <c r="Q914" s="47"/>
      <c r="R914" s="47"/>
    </row>
    <row r="915">
      <c r="A915" s="49"/>
      <c r="B915" s="48"/>
      <c r="C915" s="48"/>
      <c r="D915" s="49"/>
      <c r="E915" s="49"/>
      <c r="F915" s="49"/>
      <c r="G915" s="49"/>
      <c r="H915" s="50"/>
      <c r="I915" s="50"/>
      <c r="J915" s="48"/>
      <c r="K915" s="48"/>
      <c r="L915" s="48"/>
      <c r="M915" s="48"/>
      <c r="N915" s="51" t="b">
        <v>0</v>
      </c>
      <c r="O915" s="47"/>
      <c r="P915" s="47"/>
      <c r="Q915" s="47"/>
      <c r="R915" s="47"/>
    </row>
    <row r="916">
      <c r="A916" s="49"/>
      <c r="B916" s="48"/>
      <c r="C916" s="48"/>
      <c r="D916" s="49"/>
      <c r="E916" s="49"/>
      <c r="F916" s="49"/>
      <c r="G916" s="49"/>
      <c r="H916" s="50"/>
      <c r="I916" s="50"/>
      <c r="J916" s="48"/>
      <c r="K916" s="48"/>
      <c r="L916" s="48"/>
      <c r="M916" s="48"/>
      <c r="N916" s="51" t="b">
        <v>0</v>
      </c>
      <c r="O916" s="47"/>
      <c r="P916" s="47"/>
      <c r="Q916" s="47"/>
      <c r="R916" s="47"/>
    </row>
    <row r="917">
      <c r="A917" s="49"/>
      <c r="B917" s="48"/>
      <c r="C917" s="48"/>
      <c r="D917" s="49"/>
      <c r="E917" s="49"/>
      <c r="F917" s="49"/>
      <c r="G917" s="49"/>
      <c r="H917" s="50"/>
      <c r="I917" s="50"/>
      <c r="J917" s="48"/>
      <c r="K917" s="48"/>
      <c r="L917" s="48"/>
      <c r="M917" s="48"/>
      <c r="N917" s="51" t="b">
        <v>0</v>
      </c>
      <c r="O917" s="47"/>
      <c r="P917" s="47"/>
      <c r="Q917" s="47"/>
      <c r="R917" s="47"/>
    </row>
    <row r="918">
      <c r="A918" s="49"/>
      <c r="B918" s="48"/>
      <c r="C918" s="48"/>
      <c r="D918" s="49"/>
      <c r="E918" s="49"/>
      <c r="F918" s="49"/>
      <c r="G918" s="49"/>
      <c r="H918" s="50"/>
      <c r="I918" s="50"/>
      <c r="J918" s="48"/>
      <c r="K918" s="48"/>
      <c r="L918" s="48"/>
      <c r="M918" s="48"/>
      <c r="N918" s="51" t="b">
        <v>0</v>
      </c>
      <c r="O918" s="47"/>
      <c r="P918" s="47"/>
      <c r="Q918" s="47"/>
      <c r="R918" s="47"/>
    </row>
    <row r="919">
      <c r="A919" s="49"/>
      <c r="B919" s="48"/>
      <c r="C919" s="48"/>
      <c r="D919" s="49"/>
      <c r="E919" s="49"/>
      <c r="F919" s="49"/>
      <c r="G919" s="49"/>
      <c r="H919" s="50"/>
      <c r="I919" s="50"/>
      <c r="J919" s="48"/>
      <c r="K919" s="48"/>
      <c r="L919" s="48"/>
      <c r="M919" s="48"/>
      <c r="N919" s="51" t="b">
        <v>0</v>
      </c>
      <c r="O919" s="47"/>
      <c r="P919" s="47"/>
      <c r="Q919" s="47"/>
      <c r="R919" s="47"/>
    </row>
    <row r="920">
      <c r="A920" s="49"/>
      <c r="B920" s="48"/>
      <c r="C920" s="48"/>
      <c r="D920" s="49"/>
      <c r="E920" s="49"/>
      <c r="F920" s="49"/>
      <c r="G920" s="49"/>
      <c r="H920" s="50"/>
      <c r="I920" s="50"/>
      <c r="J920" s="48"/>
      <c r="K920" s="48"/>
      <c r="L920" s="48"/>
      <c r="M920" s="48"/>
      <c r="N920" s="51" t="b">
        <v>0</v>
      </c>
      <c r="O920" s="47"/>
      <c r="P920" s="47"/>
      <c r="Q920" s="47"/>
      <c r="R920" s="47"/>
    </row>
    <row r="921">
      <c r="A921" s="49"/>
      <c r="B921" s="48"/>
      <c r="C921" s="48"/>
      <c r="D921" s="49"/>
      <c r="E921" s="49"/>
      <c r="F921" s="49"/>
      <c r="G921" s="49"/>
      <c r="H921" s="50"/>
      <c r="I921" s="50"/>
      <c r="J921" s="48"/>
      <c r="K921" s="48"/>
      <c r="L921" s="48"/>
      <c r="M921" s="48"/>
      <c r="N921" s="51" t="b">
        <v>0</v>
      </c>
      <c r="O921" s="47"/>
      <c r="P921" s="47"/>
      <c r="Q921" s="47"/>
      <c r="R921" s="47"/>
    </row>
    <row r="922">
      <c r="A922" s="49"/>
      <c r="B922" s="48"/>
      <c r="C922" s="48"/>
      <c r="D922" s="49"/>
      <c r="E922" s="49"/>
      <c r="F922" s="49"/>
      <c r="G922" s="49"/>
      <c r="H922" s="50"/>
      <c r="I922" s="50"/>
      <c r="J922" s="48"/>
      <c r="K922" s="48"/>
      <c r="L922" s="48"/>
      <c r="M922" s="48"/>
      <c r="N922" s="51" t="b">
        <v>0</v>
      </c>
      <c r="O922" s="47"/>
      <c r="P922" s="47"/>
      <c r="Q922" s="47"/>
      <c r="R922" s="47"/>
    </row>
    <row r="923">
      <c r="A923" s="49"/>
      <c r="B923" s="48"/>
      <c r="C923" s="48"/>
      <c r="D923" s="49"/>
      <c r="E923" s="49"/>
      <c r="F923" s="49"/>
      <c r="G923" s="49"/>
      <c r="H923" s="50"/>
      <c r="I923" s="50"/>
      <c r="J923" s="48"/>
      <c r="K923" s="48"/>
      <c r="L923" s="48"/>
      <c r="M923" s="48"/>
      <c r="N923" s="51" t="b">
        <v>0</v>
      </c>
      <c r="O923" s="47"/>
      <c r="P923" s="47"/>
      <c r="Q923" s="47"/>
      <c r="R923" s="47"/>
    </row>
    <row r="924">
      <c r="A924" s="49"/>
      <c r="B924" s="48"/>
      <c r="C924" s="48"/>
      <c r="D924" s="49"/>
      <c r="E924" s="49"/>
      <c r="F924" s="49"/>
      <c r="G924" s="49"/>
      <c r="H924" s="50"/>
      <c r="I924" s="50"/>
      <c r="J924" s="48"/>
      <c r="K924" s="48"/>
      <c r="L924" s="48"/>
      <c r="M924" s="48"/>
      <c r="N924" s="51" t="b">
        <v>0</v>
      </c>
      <c r="O924" s="47"/>
      <c r="P924" s="47"/>
      <c r="Q924" s="47"/>
      <c r="R924" s="47"/>
    </row>
    <row r="925">
      <c r="A925" s="49"/>
      <c r="B925" s="48"/>
      <c r="C925" s="48"/>
      <c r="D925" s="49"/>
      <c r="E925" s="49"/>
      <c r="F925" s="49"/>
      <c r="G925" s="49"/>
      <c r="H925" s="50"/>
      <c r="I925" s="50"/>
      <c r="J925" s="48"/>
      <c r="K925" s="48"/>
      <c r="L925" s="48"/>
      <c r="M925" s="48"/>
      <c r="N925" s="51" t="b">
        <v>0</v>
      </c>
      <c r="O925" s="47"/>
      <c r="P925" s="47"/>
      <c r="Q925" s="47"/>
      <c r="R925" s="47"/>
    </row>
    <row r="926">
      <c r="A926" s="49"/>
      <c r="B926" s="48"/>
      <c r="C926" s="48"/>
      <c r="D926" s="49"/>
      <c r="E926" s="49"/>
      <c r="F926" s="49"/>
      <c r="G926" s="49"/>
      <c r="H926" s="50"/>
      <c r="I926" s="50"/>
      <c r="J926" s="48"/>
      <c r="K926" s="48"/>
      <c r="L926" s="48"/>
      <c r="M926" s="48"/>
      <c r="N926" s="51" t="b">
        <v>0</v>
      </c>
      <c r="O926" s="47"/>
      <c r="P926" s="47"/>
      <c r="Q926" s="47"/>
      <c r="R926" s="47"/>
    </row>
    <row r="927">
      <c r="A927" s="49"/>
      <c r="B927" s="48"/>
      <c r="C927" s="48"/>
      <c r="D927" s="49"/>
      <c r="E927" s="49"/>
      <c r="F927" s="49"/>
      <c r="G927" s="49"/>
      <c r="H927" s="50"/>
      <c r="I927" s="50"/>
      <c r="J927" s="48"/>
      <c r="K927" s="48"/>
      <c r="L927" s="48"/>
      <c r="M927" s="48"/>
      <c r="N927" s="51" t="b">
        <v>0</v>
      </c>
      <c r="O927" s="47"/>
      <c r="P927" s="47"/>
      <c r="Q927" s="47"/>
      <c r="R927" s="47"/>
    </row>
    <row r="928">
      <c r="A928" s="49"/>
      <c r="B928" s="48"/>
      <c r="C928" s="48"/>
      <c r="D928" s="49"/>
      <c r="E928" s="49"/>
      <c r="F928" s="49"/>
      <c r="G928" s="49"/>
      <c r="H928" s="50"/>
      <c r="I928" s="50"/>
      <c r="J928" s="48"/>
      <c r="K928" s="48"/>
      <c r="L928" s="48"/>
      <c r="M928" s="48"/>
      <c r="N928" s="51" t="b">
        <v>0</v>
      </c>
      <c r="O928" s="47"/>
      <c r="P928" s="47"/>
      <c r="Q928" s="47"/>
      <c r="R928" s="47"/>
    </row>
    <row r="929">
      <c r="A929" s="49"/>
      <c r="B929" s="48"/>
      <c r="C929" s="48"/>
      <c r="D929" s="49"/>
      <c r="E929" s="49"/>
      <c r="F929" s="49"/>
      <c r="G929" s="49"/>
      <c r="H929" s="50"/>
      <c r="I929" s="50"/>
      <c r="J929" s="48"/>
      <c r="K929" s="48"/>
      <c r="L929" s="48"/>
      <c r="M929" s="48"/>
      <c r="N929" s="51" t="b">
        <v>0</v>
      </c>
      <c r="O929" s="47"/>
      <c r="P929" s="47"/>
      <c r="Q929" s="47"/>
      <c r="R929" s="47"/>
    </row>
    <row r="930">
      <c r="A930" s="49"/>
      <c r="B930" s="48"/>
      <c r="C930" s="48"/>
      <c r="D930" s="49"/>
      <c r="E930" s="49"/>
      <c r="F930" s="49"/>
      <c r="G930" s="49"/>
      <c r="H930" s="50"/>
      <c r="I930" s="50"/>
      <c r="J930" s="48"/>
      <c r="K930" s="48"/>
      <c r="L930" s="48"/>
      <c r="M930" s="48"/>
      <c r="N930" s="51" t="b">
        <v>0</v>
      </c>
      <c r="O930" s="47"/>
      <c r="P930" s="47"/>
      <c r="Q930" s="47"/>
      <c r="R930" s="47"/>
    </row>
    <row r="931">
      <c r="A931" s="49"/>
      <c r="B931" s="48"/>
      <c r="C931" s="48"/>
      <c r="D931" s="49"/>
      <c r="E931" s="49"/>
      <c r="F931" s="49"/>
      <c r="G931" s="49"/>
      <c r="H931" s="50"/>
      <c r="I931" s="50"/>
      <c r="J931" s="48"/>
      <c r="K931" s="48"/>
      <c r="L931" s="48"/>
      <c r="M931" s="48"/>
      <c r="N931" s="51" t="b">
        <v>0</v>
      </c>
      <c r="O931" s="47"/>
      <c r="P931" s="47"/>
      <c r="Q931" s="47"/>
      <c r="R931" s="47"/>
    </row>
    <row r="932">
      <c r="A932" s="49"/>
      <c r="B932" s="48"/>
      <c r="C932" s="48"/>
      <c r="D932" s="49"/>
      <c r="E932" s="49"/>
      <c r="F932" s="49"/>
      <c r="G932" s="49"/>
      <c r="H932" s="50"/>
      <c r="I932" s="50"/>
      <c r="J932" s="48"/>
      <c r="K932" s="48"/>
      <c r="L932" s="48"/>
      <c r="M932" s="48"/>
      <c r="N932" s="51" t="b">
        <v>0</v>
      </c>
      <c r="O932" s="47"/>
      <c r="P932" s="47"/>
      <c r="Q932" s="47"/>
      <c r="R932" s="47"/>
    </row>
    <row r="933">
      <c r="A933" s="49"/>
      <c r="B933" s="48"/>
      <c r="C933" s="48"/>
      <c r="D933" s="49"/>
      <c r="E933" s="49"/>
      <c r="F933" s="49"/>
      <c r="G933" s="49"/>
      <c r="H933" s="50"/>
      <c r="I933" s="50"/>
      <c r="J933" s="48"/>
      <c r="K933" s="48"/>
      <c r="L933" s="48"/>
      <c r="M933" s="48"/>
      <c r="N933" s="51" t="b">
        <v>0</v>
      </c>
      <c r="O933" s="47"/>
      <c r="P933" s="47"/>
      <c r="Q933" s="47"/>
      <c r="R933" s="47"/>
    </row>
    <row r="934">
      <c r="A934" s="49"/>
      <c r="B934" s="48"/>
      <c r="C934" s="48"/>
      <c r="D934" s="49"/>
      <c r="E934" s="49"/>
      <c r="F934" s="49"/>
      <c r="G934" s="49"/>
      <c r="H934" s="50"/>
      <c r="I934" s="50"/>
      <c r="J934" s="48"/>
      <c r="K934" s="48"/>
      <c r="L934" s="48"/>
      <c r="M934" s="48"/>
      <c r="N934" s="51" t="b">
        <v>0</v>
      </c>
      <c r="O934" s="47"/>
      <c r="P934" s="47"/>
      <c r="Q934" s="47"/>
      <c r="R934" s="47"/>
    </row>
    <row r="935">
      <c r="A935" s="49"/>
      <c r="B935" s="48"/>
      <c r="C935" s="48"/>
      <c r="D935" s="49"/>
      <c r="E935" s="49"/>
      <c r="F935" s="49"/>
      <c r="G935" s="49"/>
      <c r="H935" s="50"/>
      <c r="I935" s="50"/>
      <c r="J935" s="48"/>
      <c r="K935" s="48"/>
      <c r="L935" s="48"/>
      <c r="M935" s="48"/>
      <c r="N935" s="51" t="b">
        <v>0</v>
      </c>
      <c r="O935" s="47"/>
      <c r="P935" s="47"/>
      <c r="Q935" s="47"/>
      <c r="R935" s="47"/>
    </row>
    <row r="936">
      <c r="A936" s="49"/>
      <c r="B936" s="48"/>
      <c r="C936" s="48"/>
      <c r="D936" s="49"/>
      <c r="E936" s="49"/>
      <c r="F936" s="49"/>
      <c r="G936" s="49"/>
      <c r="H936" s="50"/>
      <c r="I936" s="50"/>
      <c r="J936" s="48"/>
      <c r="K936" s="48"/>
      <c r="L936" s="48"/>
      <c r="M936" s="48"/>
      <c r="N936" s="51" t="b">
        <v>0</v>
      </c>
      <c r="O936" s="47"/>
      <c r="P936" s="47"/>
      <c r="Q936" s="47"/>
      <c r="R936" s="47"/>
    </row>
    <row r="937">
      <c r="A937" s="49"/>
      <c r="B937" s="48"/>
      <c r="C937" s="48"/>
      <c r="D937" s="49"/>
      <c r="E937" s="49"/>
      <c r="F937" s="49"/>
      <c r="G937" s="49"/>
      <c r="H937" s="50"/>
      <c r="I937" s="50"/>
      <c r="J937" s="48"/>
      <c r="K937" s="48"/>
      <c r="L937" s="48"/>
      <c r="M937" s="48"/>
      <c r="N937" s="51" t="b">
        <v>0</v>
      </c>
      <c r="O937" s="47"/>
      <c r="P937" s="47"/>
      <c r="Q937" s="47"/>
      <c r="R937" s="47"/>
    </row>
    <row r="938">
      <c r="A938" s="49"/>
      <c r="B938" s="48"/>
      <c r="C938" s="48"/>
      <c r="D938" s="49"/>
      <c r="E938" s="49"/>
      <c r="F938" s="49"/>
      <c r="G938" s="49"/>
      <c r="H938" s="50"/>
      <c r="I938" s="50"/>
      <c r="J938" s="48"/>
      <c r="K938" s="48"/>
      <c r="L938" s="48"/>
      <c r="M938" s="48"/>
      <c r="N938" s="51" t="b">
        <v>0</v>
      </c>
      <c r="O938" s="47"/>
      <c r="P938" s="47"/>
      <c r="Q938" s="47"/>
      <c r="R938" s="47"/>
    </row>
    <row r="939">
      <c r="A939" s="49"/>
      <c r="B939" s="48"/>
      <c r="C939" s="48"/>
      <c r="D939" s="49"/>
      <c r="E939" s="49"/>
      <c r="F939" s="49"/>
      <c r="G939" s="49"/>
      <c r="H939" s="50"/>
      <c r="I939" s="50"/>
      <c r="J939" s="48"/>
      <c r="K939" s="48"/>
      <c r="L939" s="48"/>
      <c r="M939" s="48"/>
      <c r="N939" s="51" t="b">
        <v>0</v>
      </c>
      <c r="O939" s="47"/>
      <c r="P939" s="47"/>
      <c r="Q939" s="47"/>
      <c r="R939" s="47"/>
    </row>
    <row r="940">
      <c r="A940" s="49"/>
      <c r="B940" s="48"/>
      <c r="C940" s="48"/>
      <c r="D940" s="49"/>
      <c r="E940" s="49"/>
      <c r="F940" s="49"/>
      <c r="G940" s="49"/>
      <c r="H940" s="50"/>
      <c r="I940" s="50"/>
      <c r="J940" s="48"/>
      <c r="K940" s="48"/>
      <c r="L940" s="48"/>
      <c r="M940" s="48"/>
      <c r="N940" s="51" t="b">
        <v>0</v>
      </c>
      <c r="O940" s="47"/>
      <c r="P940" s="47"/>
      <c r="Q940" s="47"/>
      <c r="R940" s="47"/>
    </row>
    <row r="941">
      <c r="A941" s="49"/>
      <c r="B941" s="48"/>
      <c r="C941" s="48"/>
      <c r="D941" s="49"/>
      <c r="E941" s="49"/>
      <c r="F941" s="49"/>
      <c r="G941" s="49"/>
      <c r="H941" s="50"/>
      <c r="I941" s="50"/>
      <c r="J941" s="48"/>
      <c r="K941" s="48"/>
      <c r="L941" s="48"/>
      <c r="M941" s="48"/>
      <c r="N941" s="51" t="b">
        <v>0</v>
      </c>
      <c r="O941" s="47"/>
      <c r="P941" s="47"/>
      <c r="Q941" s="47"/>
      <c r="R941" s="47"/>
    </row>
    <row r="942">
      <c r="A942" s="49"/>
      <c r="B942" s="48"/>
      <c r="C942" s="48"/>
      <c r="D942" s="49"/>
      <c r="E942" s="49"/>
      <c r="F942" s="49"/>
      <c r="G942" s="49"/>
      <c r="H942" s="50"/>
      <c r="I942" s="50"/>
      <c r="J942" s="48"/>
      <c r="K942" s="48"/>
      <c r="L942" s="48"/>
      <c r="M942" s="48"/>
      <c r="N942" s="51" t="b">
        <v>0</v>
      </c>
      <c r="O942" s="47"/>
      <c r="P942" s="47"/>
      <c r="Q942" s="47"/>
      <c r="R942" s="47"/>
    </row>
    <row r="943">
      <c r="A943" s="49"/>
      <c r="B943" s="48"/>
      <c r="C943" s="48"/>
      <c r="D943" s="49"/>
      <c r="E943" s="49"/>
      <c r="F943" s="49"/>
      <c r="G943" s="49"/>
      <c r="H943" s="50"/>
      <c r="I943" s="50"/>
      <c r="J943" s="48"/>
      <c r="K943" s="48"/>
      <c r="L943" s="48"/>
      <c r="M943" s="48"/>
      <c r="N943" s="51" t="b">
        <v>0</v>
      </c>
      <c r="O943" s="47"/>
      <c r="P943" s="47"/>
      <c r="Q943" s="47"/>
      <c r="R943" s="47"/>
    </row>
    <row r="944">
      <c r="A944" s="49"/>
      <c r="B944" s="48"/>
      <c r="C944" s="48"/>
      <c r="D944" s="49"/>
      <c r="E944" s="49"/>
      <c r="F944" s="49"/>
      <c r="G944" s="49"/>
      <c r="H944" s="50"/>
      <c r="I944" s="50"/>
      <c r="J944" s="48"/>
      <c r="K944" s="48"/>
      <c r="L944" s="48"/>
      <c r="M944" s="48"/>
      <c r="N944" s="51" t="b">
        <v>0</v>
      </c>
      <c r="O944" s="47"/>
      <c r="P944" s="47"/>
      <c r="Q944" s="47"/>
      <c r="R944" s="47"/>
    </row>
    <row r="945">
      <c r="A945" s="49"/>
      <c r="B945" s="48"/>
      <c r="C945" s="48"/>
      <c r="D945" s="49"/>
      <c r="E945" s="49"/>
      <c r="F945" s="49"/>
      <c r="G945" s="49"/>
      <c r="H945" s="50"/>
      <c r="I945" s="50"/>
      <c r="J945" s="48"/>
      <c r="K945" s="48"/>
      <c r="L945" s="48"/>
      <c r="M945" s="48"/>
      <c r="N945" s="51" t="b">
        <v>0</v>
      </c>
      <c r="O945" s="47"/>
      <c r="P945" s="47"/>
      <c r="Q945" s="47"/>
      <c r="R945" s="47"/>
    </row>
    <row r="946">
      <c r="A946" s="49"/>
      <c r="B946" s="48"/>
      <c r="C946" s="48"/>
      <c r="D946" s="49"/>
      <c r="E946" s="49"/>
      <c r="F946" s="49"/>
      <c r="G946" s="49"/>
      <c r="H946" s="50"/>
      <c r="I946" s="50"/>
      <c r="J946" s="48"/>
      <c r="K946" s="48"/>
      <c r="L946" s="48"/>
      <c r="M946" s="48"/>
      <c r="N946" s="51" t="b">
        <v>0</v>
      </c>
      <c r="O946" s="47"/>
      <c r="P946" s="47"/>
      <c r="Q946" s="47"/>
      <c r="R946" s="47"/>
    </row>
    <row r="947">
      <c r="A947" s="49"/>
      <c r="B947" s="48"/>
      <c r="C947" s="48"/>
      <c r="D947" s="49"/>
      <c r="E947" s="49"/>
      <c r="F947" s="49"/>
      <c r="G947" s="49"/>
      <c r="H947" s="50"/>
      <c r="I947" s="50"/>
      <c r="J947" s="48"/>
      <c r="K947" s="48"/>
      <c r="L947" s="48"/>
      <c r="M947" s="48"/>
      <c r="N947" s="51" t="b">
        <v>0</v>
      </c>
      <c r="O947" s="47"/>
      <c r="P947" s="47"/>
      <c r="Q947" s="47"/>
      <c r="R947" s="47"/>
    </row>
    <row r="948">
      <c r="A948" s="49"/>
      <c r="B948" s="48"/>
      <c r="C948" s="48"/>
      <c r="D948" s="49"/>
      <c r="E948" s="49"/>
      <c r="F948" s="49"/>
      <c r="G948" s="49"/>
      <c r="H948" s="50"/>
      <c r="I948" s="50"/>
      <c r="J948" s="48"/>
      <c r="K948" s="48"/>
      <c r="L948" s="48"/>
      <c r="M948" s="48"/>
      <c r="N948" s="51" t="b">
        <v>0</v>
      </c>
      <c r="O948" s="47"/>
      <c r="P948" s="47"/>
      <c r="Q948" s="47"/>
      <c r="R948" s="47"/>
    </row>
    <row r="949">
      <c r="A949" s="49"/>
      <c r="B949" s="48"/>
      <c r="C949" s="48"/>
      <c r="D949" s="49"/>
      <c r="E949" s="49"/>
      <c r="F949" s="49"/>
      <c r="G949" s="49"/>
      <c r="H949" s="50"/>
      <c r="I949" s="50"/>
      <c r="J949" s="48"/>
      <c r="K949" s="48"/>
      <c r="L949" s="48"/>
      <c r="M949" s="48"/>
      <c r="N949" s="51" t="b">
        <v>0</v>
      </c>
      <c r="O949" s="47"/>
      <c r="P949" s="47"/>
      <c r="Q949" s="47"/>
      <c r="R949" s="47"/>
    </row>
    <row r="950">
      <c r="A950" s="49"/>
      <c r="B950" s="48"/>
      <c r="C950" s="48"/>
      <c r="D950" s="49"/>
      <c r="E950" s="49"/>
      <c r="F950" s="49"/>
      <c r="G950" s="49"/>
      <c r="H950" s="50"/>
      <c r="I950" s="50"/>
      <c r="J950" s="48"/>
      <c r="K950" s="48"/>
      <c r="L950" s="48"/>
      <c r="M950" s="48"/>
      <c r="N950" s="51" t="b">
        <v>0</v>
      </c>
      <c r="O950" s="47"/>
      <c r="P950" s="47"/>
      <c r="Q950" s="47"/>
      <c r="R950" s="47"/>
    </row>
    <row r="951">
      <c r="A951" s="49"/>
      <c r="B951" s="48"/>
      <c r="C951" s="48"/>
      <c r="D951" s="49"/>
      <c r="E951" s="49"/>
      <c r="F951" s="49"/>
      <c r="G951" s="49"/>
      <c r="H951" s="50"/>
      <c r="I951" s="50"/>
      <c r="J951" s="48"/>
      <c r="K951" s="48"/>
      <c r="L951" s="48"/>
      <c r="M951" s="48"/>
      <c r="N951" s="51" t="b">
        <v>0</v>
      </c>
      <c r="O951" s="47"/>
      <c r="P951" s="47"/>
      <c r="Q951" s="47"/>
      <c r="R951" s="47"/>
    </row>
    <row r="952">
      <c r="A952" s="49"/>
      <c r="B952" s="48"/>
      <c r="C952" s="48"/>
      <c r="D952" s="49"/>
      <c r="E952" s="49"/>
      <c r="F952" s="49"/>
      <c r="G952" s="49"/>
      <c r="H952" s="50"/>
      <c r="I952" s="50"/>
      <c r="J952" s="48"/>
      <c r="K952" s="48"/>
      <c r="L952" s="48"/>
      <c r="M952" s="48"/>
      <c r="N952" s="51" t="b">
        <v>0</v>
      </c>
      <c r="O952" s="47"/>
      <c r="P952" s="47"/>
      <c r="Q952" s="47"/>
      <c r="R952" s="47"/>
    </row>
    <row r="953">
      <c r="A953" s="49"/>
      <c r="B953" s="48"/>
      <c r="C953" s="48"/>
      <c r="D953" s="49"/>
      <c r="E953" s="49"/>
      <c r="F953" s="49"/>
      <c r="G953" s="49"/>
      <c r="H953" s="50"/>
      <c r="I953" s="50"/>
      <c r="J953" s="48"/>
      <c r="K953" s="48"/>
      <c r="L953" s="48"/>
      <c r="M953" s="48"/>
      <c r="N953" s="51" t="b">
        <v>0</v>
      </c>
      <c r="O953" s="47"/>
      <c r="P953" s="47"/>
      <c r="Q953" s="47"/>
      <c r="R953" s="47"/>
    </row>
    <row r="954">
      <c r="A954" s="49"/>
      <c r="B954" s="48"/>
      <c r="C954" s="48"/>
      <c r="D954" s="49"/>
      <c r="E954" s="49"/>
      <c r="F954" s="49"/>
      <c r="G954" s="49"/>
      <c r="H954" s="50"/>
      <c r="I954" s="50"/>
      <c r="J954" s="48"/>
      <c r="K954" s="48"/>
      <c r="L954" s="48"/>
      <c r="M954" s="48"/>
      <c r="N954" s="51" t="b">
        <v>0</v>
      </c>
      <c r="O954" s="47"/>
      <c r="P954" s="47"/>
      <c r="Q954" s="47"/>
      <c r="R954" s="47"/>
    </row>
    <row r="955">
      <c r="A955" s="49"/>
      <c r="B955" s="48"/>
      <c r="C955" s="48"/>
      <c r="D955" s="49"/>
      <c r="E955" s="49"/>
      <c r="F955" s="49"/>
      <c r="G955" s="49"/>
      <c r="H955" s="50"/>
      <c r="I955" s="50"/>
      <c r="J955" s="48"/>
      <c r="K955" s="48"/>
      <c r="L955" s="48"/>
      <c r="M955" s="48"/>
      <c r="N955" s="51" t="b">
        <v>0</v>
      </c>
      <c r="O955" s="47"/>
      <c r="P955" s="47"/>
      <c r="Q955" s="47"/>
      <c r="R955" s="47"/>
    </row>
    <row r="956">
      <c r="A956" s="49"/>
      <c r="B956" s="48"/>
      <c r="C956" s="48"/>
      <c r="D956" s="49"/>
      <c r="E956" s="49"/>
      <c r="F956" s="49"/>
      <c r="G956" s="49"/>
      <c r="H956" s="50"/>
      <c r="I956" s="50"/>
      <c r="J956" s="48"/>
      <c r="K956" s="48"/>
      <c r="L956" s="48"/>
      <c r="M956" s="48"/>
      <c r="N956" s="51" t="b">
        <v>0</v>
      </c>
      <c r="O956" s="47"/>
      <c r="P956" s="47"/>
      <c r="Q956" s="47"/>
      <c r="R956" s="47"/>
    </row>
    <row r="957">
      <c r="A957" s="49"/>
      <c r="B957" s="48"/>
      <c r="C957" s="48"/>
      <c r="D957" s="49"/>
      <c r="E957" s="49"/>
      <c r="F957" s="49"/>
      <c r="G957" s="49"/>
      <c r="H957" s="50"/>
      <c r="I957" s="50"/>
      <c r="J957" s="48"/>
      <c r="K957" s="48"/>
      <c r="L957" s="48"/>
      <c r="M957" s="48"/>
      <c r="N957" s="51" t="b">
        <v>0</v>
      </c>
      <c r="O957" s="47"/>
      <c r="P957" s="47"/>
      <c r="Q957" s="47"/>
      <c r="R957" s="47"/>
    </row>
    <row r="958">
      <c r="A958" s="49"/>
      <c r="B958" s="48"/>
      <c r="C958" s="48"/>
      <c r="D958" s="49"/>
      <c r="E958" s="49"/>
      <c r="F958" s="49"/>
      <c r="G958" s="49"/>
      <c r="H958" s="50"/>
      <c r="I958" s="50"/>
      <c r="J958" s="48"/>
      <c r="K958" s="48"/>
      <c r="L958" s="48"/>
      <c r="M958" s="48"/>
      <c r="N958" s="51" t="b">
        <v>0</v>
      </c>
      <c r="O958" s="47"/>
      <c r="P958" s="47"/>
      <c r="Q958" s="47"/>
      <c r="R958" s="47"/>
    </row>
    <row r="959">
      <c r="A959" s="49"/>
      <c r="B959" s="48"/>
      <c r="C959" s="48"/>
      <c r="D959" s="49"/>
      <c r="E959" s="49"/>
      <c r="F959" s="49"/>
      <c r="G959" s="49"/>
      <c r="H959" s="50"/>
      <c r="I959" s="50"/>
      <c r="J959" s="48"/>
      <c r="K959" s="48"/>
      <c r="L959" s="48"/>
      <c r="M959" s="48"/>
      <c r="N959" s="51" t="b">
        <v>0</v>
      </c>
      <c r="O959" s="47"/>
      <c r="P959" s="47"/>
      <c r="Q959" s="47"/>
      <c r="R959" s="47"/>
    </row>
    <row r="960">
      <c r="A960" s="49"/>
      <c r="B960" s="48"/>
      <c r="C960" s="48"/>
      <c r="D960" s="49"/>
      <c r="E960" s="49"/>
      <c r="F960" s="49"/>
      <c r="G960" s="49"/>
      <c r="H960" s="50"/>
      <c r="I960" s="50"/>
      <c r="J960" s="48"/>
      <c r="K960" s="48"/>
      <c r="L960" s="48"/>
      <c r="M960" s="48"/>
      <c r="N960" s="51" t="b">
        <v>0</v>
      </c>
      <c r="O960" s="47"/>
      <c r="P960" s="47"/>
      <c r="Q960" s="47"/>
      <c r="R960" s="47"/>
    </row>
    <row r="961">
      <c r="A961" s="49"/>
      <c r="B961" s="48"/>
      <c r="C961" s="48"/>
      <c r="D961" s="49"/>
      <c r="E961" s="49"/>
      <c r="F961" s="49"/>
      <c r="G961" s="49"/>
      <c r="H961" s="50"/>
      <c r="I961" s="50"/>
      <c r="J961" s="48"/>
      <c r="K961" s="48"/>
      <c r="L961" s="48"/>
      <c r="M961" s="48"/>
      <c r="N961" s="51" t="b">
        <v>0</v>
      </c>
      <c r="O961" s="47"/>
      <c r="P961" s="47"/>
      <c r="Q961" s="47"/>
      <c r="R961" s="47"/>
    </row>
    <row r="962">
      <c r="A962" s="49"/>
      <c r="B962" s="48"/>
      <c r="C962" s="48"/>
      <c r="D962" s="49"/>
      <c r="E962" s="49"/>
      <c r="F962" s="49"/>
      <c r="G962" s="49"/>
      <c r="H962" s="50"/>
      <c r="I962" s="50"/>
      <c r="J962" s="48"/>
      <c r="K962" s="48"/>
      <c r="L962" s="48"/>
      <c r="M962" s="48"/>
      <c r="N962" s="51" t="b">
        <v>0</v>
      </c>
      <c r="O962" s="47"/>
      <c r="P962" s="47"/>
      <c r="Q962" s="47"/>
      <c r="R962" s="47"/>
    </row>
    <row r="963">
      <c r="A963" s="49"/>
      <c r="B963" s="48"/>
      <c r="C963" s="48"/>
      <c r="D963" s="49"/>
      <c r="E963" s="49"/>
      <c r="F963" s="49"/>
      <c r="G963" s="49"/>
      <c r="H963" s="50"/>
      <c r="I963" s="50"/>
      <c r="J963" s="48"/>
      <c r="K963" s="48"/>
      <c r="L963" s="48"/>
      <c r="M963" s="48"/>
      <c r="N963" s="51" t="b">
        <v>0</v>
      </c>
      <c r="O963" s="47"/>
      <c r="P963" s="47"/>
      <c r="Q963" s="47"/>
      <c r="R963" s="47"/>
    </row>
    <row r="964">
      <c r="A964" s="49"/>
      <c r="B964" s="48"/>
      <c r="C964" s="48"/>
      <c r="D964" s="49"/>
      <c r="E964" s="49"/>
      <c r="F964" s="49"/>
      <c r="G964" s="49"/>
      <c r="H964" s="50"/>
      <c r="I964" s="50"/>
      <c r="J964" s="48"/>
      <c r="K964" s="48"/>
      <c r="L964" s="48"/>
      <c r="M964" s="48"/>
      <c r="N964" s="51" t="b">
        <v>0</v>
      </c>
      <c r="O964" s="47"/>
      <c r="P964" s="47"/>
      <c r="Q964" s="47"/>
      <c r="R964" s="47"/>
    </row>
    <row r="965">
      <c r="A965" s="49"/>
      <c r="B965" s="48"/>
      <c r="C965" s="48"/>
      <c r="D965" s="49"/>
      <c r="E965" s="49"/>
      <c r="F965" s="49"/>
      <c r="G965" s="49"/>
      <c r="H965" s="50"/>
      <c r="I965" s="50"/>
      <c r="J965" s="48"/>
      <c r="K965" s="48"/>
      <c r="L965" s="48"/>
      <c r="M965" s="48"/>
      <c r="N965" s="51" t="b">
        <v>0</v>
      </c>
      <c r="O965" s="47"/>
      <c r="P965" s="47"/>
      <c r="Q965" s="47"/>
      <c r="R965" s="47"/>
    </row>
    <row r="966">
      <c r="A966" s="49"/>
      <c r="B966" s="48"/>
      <c r="C966" s="48"/>
      <c r="D966" s="49"/>
      <c r="E966" s="49"/>
      <c r="F966" s="49"/>
      <c r="G966" s="49"/>
      <c r="H966" s="50"/>
      <c r="I966" s="50"/>
      <c r="J966" s="48"/>
      <c r="K966" s="48"/>
      <c r="L966" s="48"/>
      <c r="M966" s="48"/>
      <c r="N966" s="51" t="b">
        <v>0</v>
      </c>
      <c r="O966" s="47"/>
      <c r="P966" s="47"/>
      <c r="Q966" s="47"/>
      <c r="R966" s="47"/>
    </row>
    <row r="967">
      <c r="A967" s="49"/>
      <c r="B967" s="48"/>
      <c r="C967" s="48"/>
      <c r="D967" s="49"/>
      <c r="E967" s="49"/>
      <c r="F967" s="49"/>
      <c r="G967" s="49"/>
      <c r="H967" s="50"/>
      <c r="I967" s="50"/>
      <c r="J967" s="48"/>
      <c r="K967" s="48"/>
      <c r="L967" s="48"/>
      <c r="M967" s="48"/>
      <c r="N967" s="51" t="b">
        <v>0</v>
      </c>
      <c r="O967" s="47"/>
      <c r="P967" s="47"/>
      <c r="Q967" s="47"/>
      <c r="R967" s="47"/>
    </row>
    <row r="968">
      <c r="A968" s="49"/>
      <c r="B968" s="48"/>
      <c r="C968" s="48"/>
      <c r="D968" s="49"/>
      <c r="E968" s="49"/>
      <c r="F968" s="49"/>
      <c r="G968" s="49"/>
      <c r="H968" s="50"/>
      <c r="I968" s="50"/>
      <c r="J968" s="48"/>
      <c r="K968" s="48"/>
      <c r="L968" s="48"/>
      <c r="M968" s="48"/>
      <c r="N968" s="51" t="b">
        <v>0</v>
      </c>
      <c r="O968" s="47"/>
      <c r="P968" s="47"/>
      <c r="Q968" s="47"/>
      <c r="R968" s="47"/>
    </row>
    <row r="969">
      <c r="A969" s="49"/>
      <c r="B969" s="48"/>
      <c r="C969" s="48"/>
      <c r="D969" s="49"/>
      <c r="E969" s="49"/>
      <c r="F969" s="49"/>
      <c r="G969" s="49"/>
      <c r="H969" s="50"/>
      <c r="I969" s="50"/>
      <c r="J969" s="48"/>
      <c r="K969" s="48"/>
      <c r="L969" s="48"/>
      <c r="M969" s="48"/>
      <c r="N969" s="51" t="b">
        <v>0</v>
      </c>
      <c r="O969" s="47"/>
      <c r="P969" s="47"/>
      <c r="Q969" s="47"/>
      <c r="R969" s="47"/>
    </row>
    <row r="970">
      <c r="A970" s="49"/>
      <c r="B970" s="48"/>
      <c r="C970" s="48"/>
      <c r="D970" s="49"/>
      <c r="E970" s="49"/>
      <c r="F970" s="49"/>
      <c r="G970" s="49"/>
      <c r="H970" s="50"/>
      <c r="I970" s="50"/>
      <c r="J970" s="48"/>
      <c r="K970" s="48"/>
      <c r="L970" s="48"/>
      <c r="M970" s="48"/>
      <c r="N970" s="51" t="b">
        <v>0</v>
      </c>
      <c r="O970" s="47"/>
      <c r="P970" s="47"/>
      <c r="Q970" s="47"/>
      <c r="R970" s="47"/>
    </row>
    <row r="971">
      <c r="A971" s="49"/>
      <c r="B971" s="48"/>
      <c r="C971" s="48"/>
      <c r="D971" s="49"/>
      <c r="E971" s="49"/>
      <c r="F971" s="49"/>
      <c r="G971" s="49"/>
      <c r="H971" s="50"/>
      <c r="I971" s="50"/>
      <c r="J971" s="48"/>
      <c r="K971" s="48"/>
      <c r="L971" s="48"/>
      <c r="M971" s="48"/>
      <c r="N971" s="51" t="b">
        <v>0</v>
      </c>
      <c r="O971" s="47"/>
      <c r="P971" s="47"/>
      <c r="Q971" s="47"/>
      <c r="R971" s="47"/>
    </row>
    <row r="972">
      <c r="A972" s="49"/>
      <c r="B972" s="48"/>
      <c r="C972" s="48"/>
      <c r="D972" s="49"/>
      <c r="E972" s="49"/>
      <c r="F972" s="49"/>
      <c r="G972" s="49"/>
      <c r="H972" s="50"/>
      <c r="I972" s="50"/>
      <c r="J972" s="48"/>
      <c r="K972" s="48"/>
      <c r="L972" s="48"/>
      <c r="M972" s="48"/>
      <c r="N972" s="51" t="b">
        <v>0</v>
      </c>
      <c r="O972" s="47"/>
      <c r="P972" s="47"/>
      <c r="Q972" s="47"/>
      <c r="R972" s="47"/>
    </row>
    <row r="973">
      <c r="A973" s="49"/>
      <c r="B973" s="48"/>
      <c r="C973" s="48"/>
      <c r="D973" s="49"/>
      <c r="E973" s="49"/>
      <c r="F973" s="49"/>
      <c r="G973" s="49"/>
      <c r="H973" s="50"/>
      <c r="I973" s="50"/>
      <c r="J973" s="48"/>
      <c r="K973" s="48"/>
      <c r="L973" s="48"/>
      <c r="M973" s="48"/>
      <c r="N973" s="51" t="b">
        <v>0</v>
      </c>
      <c r="O973" s="47"/>
      <c r="P973" s="47"/>
      <c r="Q973" s="47"/>
      <c r="R973" s="47"/>
    </row>
    <row r="974">
      <c r="A974" s="49"/>
      <c r="B974" s="48"/>
      <c r="C974" s="48"/>
      <c r="D974" s="49"/>
      <c r="E974" s="49"/>
      <c r="F974" s="49"/>
      <c r="G974" s="49"/>
      <c r="H974" s="50"/>
      <c r="I974" s="50"/>
      <c r="J974" s="48"/>
      <c r="K974" s="48"/>
      <c r="L974" s="48"/>
      <c r="M974" s="48"/>
      <c r="N974" s="51" t="b">
        <v>0</v>
      </c>
      <c r="O974" s="47"/>
      <c r="P974" s="47"/>
      <c r="Q974" s="47"/>
      <c r="R974" s="47"/>
    </row>
    <row r="975">
      <c r="A975" s="49"/>
      <c r="B975" s="48"/>
      <c r="C975" s="48"/>
      <c r="D975" s="49"/>
      <c r="E975" s="49"/>
      <c r="F975" s="49"/>
      <c r="G975" s="49"/>
      <c r="H975" s="50"/>
      <c r="I975" s="50"/>
      <c r="J975" s="48"/>
      <c r="K975" s="48"/>
      <c r="L975" s="48"/>
      <c r="M975" s="48"/>
      <c r="N975" s="51" t="b">
        <v>0</v>
      </c>
      <c r="O975" s="47"/>
      <c r="P975" s="47"/>
      <c r="Q975" s="47"/>
      <c r="R975" s="47"/>
    </row>
    <row r="976">
      <c r="A976" s="49"/>
      <c r="B976" s="48"/>
      <c r="C976" s="48"/>
      <c r="D976" s="49"/>
      <c r="E976" s="49"/>
      <c r="F976" s="49"/>
      <c r="G976" s="49"/>
      <c r="H976" s="50"/>
      <c r="I976" s="50"/>
      <c r="J976" s="48"/>
      <c r="K976" s="48"/>
      <c r="L976" s="48"/>
      <c r="M976" s="48"/>
      <c r="N976" s="51" t="b">
        <v>0</v>
      </c>
      <c r="O976" s="47"/>
      <c r="P976" s="47"/>
      <c r="Q976" s="47"/>
      <c r="R976" s="47"/>
    </row>
    <row r="977">
      <c r="A977" s="49"/>
      <c r="B977" s="48"/>
      <c r="C977" s="48"/>
      <c r="D977" s="49"/>
      <c r="E977" s="49"/>
      <c r="F977" s="49"/>
      <c r="G977" s="49"/>
      <c r="H977" s="50"/>
      <c r="I977" s="50"/>
      <c r="J977" s="48"/>
      <c r="K977" s="48"/>
      <c r="L977" s="48"/>
      <c r="M977" s="48"/>
      <c r="N977" s="51" t="b">
        <v>0</v>
      </c>
      <c r="O977" s="47"/>
      <c r="P977" s="47"/>
      <c r="Q977" s="47"/>
      <c r="R977" s="47"/>
    </row>
    <row r="978">
      <c r="A978" s="49"/>
      <c r="B978" s="48"/>
      <c r="C978" s="48"/>
      <c r="D978" s="49"/>
      <c r="E978" s="49"/>
      <c r="F978" s="49"/>
      <c r="G978" s="49"/>
      <c r="H978" s="50"/>
      <c r="I978" s="50"/>
      <c r="J978" s="48"/>
      <c r="K978" s="48"/>
      <c r="L978" s="48"/>
      <c r="M978" s="48"/>
      <c r="N978" s="51" t="b">
        <v>0</v>
      </c>
      <c r="O978" s="47"/>
      <c r="P978" s="47"/>
      <c r="Q978" s="47"/>
      <c r="R978" s="47"/>
    </row>
    <row r="979">
      <c r="A979" s="49"/>
      <c r="B979" s="48"/>
      <c r="C979" s="48"/>
      <c r="D979" s="49"/>
      <c r="E979" s="49"/>
      <c r="F979" s="49"/>
      <c r="G979" s="49"/>
      <c r="H979" s="50"/>
      <c r="I979" s="50"/>
      <c r="J979" s="48"/>
      <c r="K979" s="48"/>
      <c r="L979" s="48"/>
      <c r="M979" s="48"/>
      <c r="N979" s="51" t="b">
        <v>0</v>
      </c>
      <c r="O979" s="47"/>
      <c r="P979" s="47"/>
      <c r="Q979" s="47"/>
      <c r="R979" s="47"/>
    </row>
    <row r="980">
      <c r="A980" s="49"/>
      <c r="B980" s="48"/>
      <c r="C980" s="48"/>
      <c r="D980" s="49"/>
      <c r="E980" s="49"/>
      <c r="F980" s="49"/>
      <c r="G980" s="49"/>
      <c r="H980" s="50"/>
      <c r="I980" s="50"/>
      <c r="J980" s="48"/>
      <c r="K980" s="48"/>
      <c r="L980" s="48"/>
      <c r="M980" s="48"/>
      <c r="N980" s="51" t="b">
        <v>0</v>
      </c>
      <c r="O980" s="47"/>
      <c r="P980" s="47"/>
      <c r="Q980" s="47"/>
      <c r="R980" s="47"/>
    </row>
    <row r="981">
      <c r="A981" s="49"/>
      <c r="B981" s="48"/>
      <c r="C981" s="48"/>
      <c r="D981" s="49"/>
      <c r="E981" s="49"/>
      <c r="F981" s="49"/>
      <c r="G981" s="49"/>
      <c r="H981" s="50"/>
      <c r="I981" s="50"/>
      <c r="J981" s="48"/>
      <c r="K981" s="48"/>
      <c r="L981" s="48"/>
      <c r="M981" s="48"/>
      <c r="N981" s="51" t="b">
        <v>0</v>
      </c>
      <c r="O981" s="47"/>
      <c r="P981" s="47"/>
      <c r="Q981" s="47"/>
      <c r="R981" s="47"/>
    </row>
    <row r="982">
      <c r="A982" s="49"/>
      <c r="B982" s="48"/>
      <c r="C982" s="48"/>
      <c r="D982" s="49"/>
      <c r="E982" s="49"/>
      <c r="F982" s="49"/>
      <c r="G982" s="49"/>
      <c r="H982" s="50"/>
      <c r="I982" s="50"/>
      <c r="J982" s="48"/>
      <c r="K982" s="48"/>
      <c r="L982" s="48"/>
      <c r="M982" s="48"/>
      <c r="N982" s="51" t="b">
        <v>0</v>
      </c>
      <c r="O982" s="47"/>
      <c r="P982" s="47"/>
      <c r="Q982" s="47"/>
      <c r="R982" s="47"/>
    </row>
    <row r="983">
      <c r="A983" s="49"/>
      <c r="B983" s="48"/>
      <c r="C983" s="48"/>
      <c r="D983" s="49"/>
      <c r="E983" s="49"/>
      <c r="F983" s="49"/>
      <c r="G983" s="49"/>
      <c r="H983" s="50"/>
      <c r="I983" s="50"/>
      <c r="J983" s="48"/>
      <c r="K983" s="48"/>
      <c r="L983" s="48"/>
      <c r="M983" s="48"/>
      <c r="N983" s="51" t="b">
        <v>0</v>
      </c>
      <c r="O983" s="47"/>
      <c r="P983" s="47"/>
      <c r="Q983" s="47"/>
      <c r="R983" s="47"/>
    </row>
    <row r="984">
      <c r="A984" s="49"/>
      <c r="B984" s="48"/>
      <c r="C984" s="48"/>
      <c r="D984" s="49"/>
      <c r="E984" s="49"/>
      <c r="F984" s="49"/>
      <c r="G984" s="49"/>
      <c r="H984" s="50"/>
      <c r="I984" s="50"/>
      <c r="J984" s="48"/>
      <c r="K984" s="48"/>
      <c r="L984" s="48"/>
      <c r="M984" s="48"/>
      <c r="N984" s="51" t="b">
        <v>0</v>
      </c>
      <c r="O984" s="47"/>
      <c r="P984" s="47"/>
      <c r="Q984" s="47"/>
      <c r="R984" s="47"/>
    </row>
    <row r="985">
      <c r="A985" s="49"/>
      <c r="B985" s="48"/>
      <c r="C985" s="48"/>
      <c r="D985" s="49"/>
      <c r="E985" s="49"/>
      <c r="F985" s="49"/>
      <c r="G985" s="49"/>
      <c r="H985" s="50"/>
      <c r="I985" s="50"/>
      <c r="J985" s="48"/>
      <c r="K985" s="48"/>
      <c r="L985" s="48"/>
      <c r="M985" s="48"/>
      <c r="N985" s="51" t="b">
        <v>0</v>
      </c>
      <c r="O985" s="47"/>
      <c r="P985" s="47"/>
      <c r="Q985" s="47"/>
      <c r="R985" s="47"/>
    </row>
    <row r="986">
      <c r="A986" s="49"/>
      <c r="B986" s="48"/>
      <c r="C986" s="48"/>
      <c r="D986" s="49"/>
      <c r="E986" s="49"/>
      <c r="F986" s="49"/>
      <c r="G986" s="49"/>
      <c r="H986" s="50"/>
      <c r="I986" s="50"/>
      <c r="J986" s="48"/>
      <c r="K986" s="48"/>
      <c r="L986" s="48"/>
      <c r="M986" s="48"/>
      <c r="N986" s="51" t="b">
        <v>0</v>
      </c>
      <c r="O986" s="47"/>
      <c r="P986" s="47"/>
      <c r="Q986" s="47"/>
      <c r="R986" s="47"/>
    </row>
    <row r="987">
      <c r="A987" s="49"/>
      <c r="B987" s="48"/>
      <c r="C987" s="48"/>
      <c r="D987" s="49"/>
      <c r="E987" s="49"/>
      <c r="F987" s="49"/>
      <c r="G987" s="49"/>
      <c r="H987" s="50"/>
      <c r="I987" s="50"/>
      <c r="J987" s="48"/>
      <c r="K987" s="48"/>
      <c r="L987" s="48"/>
      <c r="M987" s="48"/>
      <c r="N987" s="51" t="b">
        <v>0</v>
      </c>
      <c r="O987" s="47"/>
      <c r="P987" s="47"/>
      <c r="Q987" s="47"/>
      <c r="R987" s="47"/>
    </row>
    <row r="988">
      <c r="A988" s="49"/>
      <c r="B988" s="48"/>
      <c r="C988" s="48"/>
      <c r="D988" s="49"/>
      <c r="E988" s="49"/>
      <c r="F988" s="49"/>
      <c r="G988" s="49"/>
      <c r="H988" s="50"/>
      <c r="I988" s="50"/>
      <c r="J988" s="48"/>
      <c r="K988" s="48"/>
      <c r="L988" s="48"/>
      <c r="M988" s="48"/>
      <c r="N988" s="51" t="b">
        <v>0</v>
      </c>
      <c r="O988" s="47"/>
      <c r="P988" s="47"/>
      <c r="Q988" s="47"/>
      <c r="R988" s="47"/>
    </row>
    <row r="989">
      <c r="A989" s="49"/>
      <c r="B989" s="48"/>
      <c r="C989" s="48"/>
      <c r="D989" s="49"/>
      <c r="E989" s="49"/>
      <c r="F989" s="49"/>
      <c r="G989" s="49"/>
      <c r="H989" s="50"/>
      <c r="I989" s="50"/>
      <c r="J989" s="48"/>
      <c r="K989" s="48"/>
      <c r="L989" s="48"/>
      <c r="M989" s="48"/>
      <c r="N989" s="51" t="b">
        <v>0</v>
      </c>
      <c r="O989" s="47"/>
      <c r="P989" s="47"/>
      <c r="Q989" s="47"/>
      <c r="R989" s="47"/>
    </row>
    <row r="990">
      <c r="A990" s="49"/>
      <c r="B990" s="48"/>
      <c r="C990" s="48"/>
      <c r="D990" s="49"/>
      <c r="E990" s="49"/>
      <c r="F990" s="49"/>
      <c r="G990" s="49"/>
      <c r="H990" s="50"/>
      <c r="I990" s="50"/>
      <c r="J990" s="48"/>
      <c r="K990" s="48"/>
      <c r="L990" s="48"/>
      <c r="M990" s="48"/>
      <c r="N990" s="51" t="b">
        <v>0</v>
      </c>
      <c r="O990" s="47"/>
      <c r="P990" s="47"/>
      <c r="Q990" s="47"/>
      <c r="R990" s="47"/>
    </row>
    <row r="991">
      <c r="A991" s="49"/>
      <c r="B991" s="48"/>
      <c r="C991" s="48"/>
      <c r="D991" s="49"/>
      <c r="E991" s="49"/>
      <c r="F991" s="49"/>
      <c r="G991" s="49"/>
      <c r="H991" s="50"/>
      <c r="I991" s="50"/>
      <c r="J991" s="48"/>
      <c r="K991" s="48"/>
      <c r="L991" s="48"/>
      <c r="M991" s="48"/>
      <c r="N991" s="51" t="b">
        <v>0</v>
      </c>
      <c r="O991" s="47"/>
      <c r="P991" s="47"/>
      <c r="Q991" s="47"/>
      <c r="R991" s="47"/>
    </row>
    <row r="992">
      <c r="A992" s="49"/>
      <c r="B992" s="48"/>
      <c r="C992" s="48"/>
      <c r="D992" s="49"/>
      <c r="E992" s="49"/>
      <c r="F992" s="49"/>
      <c r="G992" s="49"/>
      <c r="H992" s="50"/>
      <c r="I992" s="50"/>
      <c r="J992" s="48"/>
      <c r="K992" s="48"/>
      <c r="L992" s="48"/>
      <c r="M992" s="48"/>
      <c r="N992" s="51" t="b">
        <v>0</v>
      </c>
      <c r="O992" s="47"/>
      <c r="P992" s="47"/>
      <c r="Q992" s="47"/>
      <c r="R992" s="47"/>
    </row>
    <row r="993">
      <c r="A993" s="49"/>
      <c r="B993" s="48"/>
      <c r="C993" s="48"/>
      <c r="D993" s="49"/>
      <c r="E993" s="49"/>
      <c r="F993" s="49"/>
      <c r="G993" s="49"/>
      <c r="H993" s="50"/>
      <c r="I993" s="50"/>
      <c r="J993" s="48"/>
      <c r="K993" s="48"/>
      <c r="L993" s="48"/>
      <c r="M993" s="48"/>
      <c r="N993" s="51" t="b">
        <v>0</v>
      </c>
      <c r="O993" s="47"/>
      <c r="P993" s="47"/>
      <c r="Q993" s="47"/>
      <c r="R993" s="47"/>
    </row>
    <row r="994">
      <c r="A994" s="49"/>
      <c r="B994" s="48"/>
      <c r="C994" s="48"/>
      <c r="D994" s="49"/>
      <c r="E994" s="49"/>
      <c r="F994" s="49"/>
      <c r="G994" s="49"/>
      <c r="H994" s="50"/>
      <c r="I994" s="50"/>
      <c r="J994" s="48"/>
      <c r="K994" s="48"/>
      <c r="L994" s="48"/>
      <c r="M994" s="48"/>
      <c r="N994" s="51" t="b">
        <v>0</v>
      </c>
      <c r="O994" s="47"/>
      <c r="P994" s="47"/>
      <c r="Q994" s="47"/>
      <c r="R994" s="47"/>
    </row>
    <row r="995">
      <c r="A995" s="49"/>
      <c r="B995" s="48"/>
      <c r="C995" s="48"/>
      <c r="D995" s="49"/>
      <c r="E995" s="49"/>
      <c r="F995" s="49"/>
      <c r="G995" s="49"/>
      <c r="H995" s="50"/>
      <c r="I995" s="50"/>
      <c r="J995" s="48"/>
      <c r="K995" s="48"/>
      <c r="L995" s="48"/>
      <c r="M995" s="48"/>
      <c r="N995" s="51" t="b">
        <v>0</v>
      </c>
      <c r="O995" s="47"/>
      <c r="P995" s="47"/>
      <c r="Q995" s="47"/>
      <c r="R995" s="47"/>
    </row>
    <row r="996">
      <c r="A996" s="49"/>
      <c r="B996" s="48"/>
      <c r="C996" s="48"/>
      <c r="D996" s="49"/>
      <c r="E996" s="49"/>
      <c r="F996" s="49"/>
      <c r="G996" s="49"/>
      <c r="H996" s="50"/>
      <c r="I996" s="50"/>
      <c r="J996" s="48"/>
      <c r="K996" s="48"/>
      <c r="L996" s="48"/>
      <c r="M996" s="48"/>
      <c r="N996" s="51" t="b">
        <v>0</v>
      </c>
      <c r="O996" s="47"/>
      <c r="P996" s="47"/>
      <c r="Q996" s="47"/>
      <c r="R996" s="47"/>
    </row>
    <row r="997">
      <c r="A997" s="49"/>
      <c r="B997" s="48"/>
      <c r="C997" s="48"/>
      <c r="D997" s="49"/>
      <c r="E997" s="49"/>
      <c r="F997" s="49"/>
      <c r="G997" s="49"/>
      <c r="H997" s="50"/>
      <c r="I997" s="50"/>
      <c r="J997" s="48"/>
      <c r="K997" s="48"/>
      <c r="L997" s="48"/>
      <c r="M997" s="48"/>
      <c r="N997" s="51" t="b">
        <v>0</v>
      </c>
      <c r="O997" s="47"/>
      <c r="P997" s="47"/>
      <c r="Q997" s="47"/>
      <c r="R997" s="47"/>
    </row>
    <row r="998">
      <c r="A998" s="49"/>
      <c r="B998" s="48"/>
      <c r="C998" s="48"/>
      <c r="D998" s="49"/>
      <c r="E998" s="49"/>
      <c r="F998" s="49"/>
      <c r="G998" s="49"/>
      <c r="H998" s="50"/>
      <c r="I998" s="50"/>
      <c r="J998" s="48"/>
      <c r="K998" s="48"/>
      <c r="L998" s="48"/>
      <c r="M998" s="48"/>
      <c r="N998" s="51" t="b">
        <v>0</v>
      </c>
      <c r="O998" s="47"/>
      <c r="P998" s="47"/>
      <c r="Q998" s="47"/>
      <c r="R998" s="47"/>
    </row>
    <row r="999">
      <c r="A999" s="49"/>
      <c r="B999" s="48"/>
      <c r="C999" s="48"/>
      <c r="D999" s="49"/>
      <c r="E999" s="49"/>
      <c r="F999" s="49"/>
      <c r="G999" s="49"/>
      <c r="H999" s="50"/>
      <c r="I999" s="50"/>
      <c r="J999" s="48"/>
      <c r="K999" s="48"/>
      <c r="L999" s="48"/>
      <c r="M999" s="48"/>
      <c r="N999" s="51" t="b">
        <v>0</v>
      </c>
      <c r="O999" s="47"/>
      <c r="P999" s="47"/>
      <c r="Q999" s="47"/>
      <c r="R999" s="47"/>
    </row>
    <row r="1000">
      <c r="A1000" s="49"/>
      <c r="B1000" s="48"/>
      <c r="C1000" s="48"/>
      <c r="D1000" s="49"/>
      <c r="E1000" s="49"/>
      <c r="F1000" s="49"/>
      <c r="G1000" s="49"/>
      <c r="H1000" s="50"/>
      <c r="I1000" s="50"/>
      <c r="J1000" s="48"/>
      <c r="K1000" s="48"/>
      <c r="L1000" s="48"/>
      <c r="M1000" s="48"/>
      <c r="N1000" s="51" t="b">
        <v>0</v>
      </c>
      <c r="O1000" s="47"/>
      <c r="P1000" s="47"/>
      <c r="Q1000" s="47"/>
      <c r="R1000" s="47"/>
    </row>
    <row r="1001">
      <c r="A1001" s="49"/>
      <c r="B1001" s="48"/>
      <c r="C1001" s="48"/>
      <c r="D1001" s="49"/>
      <c r="E1001" s="49"/>
      <c r="F1001" s="49"/>
      <c r="G1001" s="49"/>
      <c r="H1001" s="50"/>
      <c r="I1001" s="50"/>
      <c r="J1001" s="48"/>
      <c r="K1001" s="48"/>
      <c r="L1001" s="48"/>
      <c r="M1001" s="48"/>
      <c r="N1001" s="51" t="b">
        <v>0</v>
      </c>
      <c r="O1001" s="47"/>
      <c r="P1001" s="47"/>
      <c r="Q1001" s="47"/>
      <c r="R1001" s="47"/>
    </row>
  </sheetData>
  <mergeCells count="19"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R1:R2"/>
    <mergeCell ref="R3:R4"/>
    <mergeCell ref="N1:P2"/>
    <mergeCell ref="Q1:Q2"/>
    <mergeCell ref="A3:A4"/>
    <mergeCell ref="B3:B4"/>
    <mergeCell ref="C3:C4"/>
    <mergeCell ref="D3:D4"/>
    <mergeCell ref="O3:Q3"/>
  </mergeCells>
  <dataValidations>
    <dataValidation type="custom" allowBlank="1" showDropDown="1" sqref="C5">
      <formula1>OR(NOT(ISERROR(DATEVALUE(C5))), AND(ISNUMBER(C5), LEFT(CELL("format", C5))="D"))</formula1>
    </dataValidation>
  </dataValidations>
  <hyperlinks>
    <hyperlink r:id="rId1" ref="G5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8.14"/>
    <col customWidth="1" min="2" max="2" width="16.29"/>
    <col customWidth="1" min="3" max="3" width="28.86"/>
  </cols>
  <sheetData>
    <row r="1">
      <c r="A1" s="52" t="s">
        <v>26</v>
      </c>
      <c r="B1" s="28"/>
      <c r="C1" s="29"/>
    </row>
    <row r="2">
      <c r="A2" s="53" t="s">
        <v>8</v>
      </c>
      <c r="B2" s="54" t="str">
        <f>HYPERLINK("https://ctrlq.org/call/"&amp;C2,"Набрать")</f>
        <v>Набрать</v>
      </c>
      <c r="C2" s="55">
        <f>VLOOKUP($A$1,'БАЗА'!A:B,2,0)</f>
        <v>8921987654321</v>
      </c>
    </row>
    <row r="3">
      <c r="A3" s="56" t="s">
        <v>9</v>
      </c>
      <c r="B3" s="29"/>
      <c r="C3" s="57">
        <f t="array" ref="C3">VLOOKUP($A$1,{'БАЗА'!A:A,'БАЗА'!C:C},2,0)</f>
        <v>31199</v>
      </c>
    </row>
    <row r="4">
      <c r="A4" s="56" t="s">
        <v>10</v>
      </c>
      <c r="B4" s="29"/>
      <c r="C4" s="55">
        <f t="array" ref="C4">VLOOKUP($A$1,{'БАЗА'!A:A,'БАЗА'!D:D},2,0)</f>
        <v>44</v>
      </c>
    </row>
    <row r="5">
      <c r="A5" s="56" t="s">
        <v>11</v>
      </c>
      <c r="B5" s="29"/>
      <c r="C5" s="55">
        <f t="array" ref="C5">VLOOKUP($A$1,{'БАЗА'!A:A,'БАЗА'!E:E},2,0)</f>
        <v>10</v>
      </c>
    </row>
    <row r="6">
      <c r="A6" s="56" t="s">
        <v>12</v>
      </c>
      <c r="B6" s="29"/>
      <c r="C6" s="55">
        <f t="array" ref="C6">VLOOKUP($A$1,{'БАЗА'!A:A,'БАЗА'!F:F},2,0)</f>
        <v>10000</v>
      </c>
    </row>
    <row r="7">
      <c r="A7" s="56" t="s">
        <v>13</v>
      </c>
      <c r="B7" s="29"/>
      <c r="C7" s="58" t="str">
        <f t="array" ref="C7">VLOOKUP($A$1,{'БАЗА'!A:A,'БАЗА'!G:G},2,0)</f>
        <v>http://instagram.com/shkolammru</v>
      </c>
    </row>
    <row r="8">
      <c r="A8" s="56" t="s">
        <v>14</v>
      </c>
      <c r="B8" s="29"/>
      <c r="C8" s="55" t="str">
        <f t="array" ref="C8">VLOOKUP($A$1,{'БАЗА'!A:A,'БАЗА'!H:H},2,0)</f>
        <v>кошка</v>
      </c>
    </row>
    <row r="9">
      <c r="A9" s="56" t="s">
        <v>15</v>
      </c>
      <c r="B9" s="29"/>
      <c r="C9" s="55" t="str">
        <f t="array" ref="C9">VLOOKUP($A$1,{'БАЗА'!A:A,'БАЗА'!I:I},2,0)</f>
        <v>высокое давление</v>
      </c>
    </row>
    <row r="10">
      <c r="A10" s="59" t="s">
        <v>16</v>
      </c>
      <c r="B10" s="29"/>
      <c r="C10" s="55" t="str">
        <f t="array" ref="C10">VLOOKUP($A$1,{'БАЗА'!A:A,'БАЗА'!J:J},2,0)</f>
        <v>Скульптурный массаж лица, курс из 5 процедур</v>
      </c>
    </row>
    <row r="11">
      <c r="A11" s="59" t="s">
        <v>17</v>
      </c>
      <c r="B11" s="29"/>
      <c r="C11" s="55" t="str">
        <f t="array" ref="C11">VLOOKUP($A$1,{'БАЗА'!A:A,'БАЗА'!K:K},2,0)</f>
        <v/>
      </c>
    </row>
    <row r="12">
      <c r="A12" s="59" t="s">
        <v>18</v>
      </c>
      <c r="B12" s="29"/>
      <c r="C12" s="55" t="str">
        <f t="array" ref="C12">VLOOKUP($A$1,{'БАЗА'!A:A,'БАЗА'!L:L},2,0)</f>
        <v/>
      </c>
    </row>
    <row r="13" ht="37.5" customHeight="1">
      <c r="A13" s="60" t="s">
        <v>21</v>
      </c>
      <c r="B13" s="61" t="s">
        <v>23</v>
      </c>
      <c r="C13" s="48" t="str">
        <f t="array" ref="C13">VLOOKUP($A$1,{'БАЗА'!A:A,'БАЗА'!O:O},2,0)</f>
        <v/>
      </c>
    </row>
    <row r="14" ht="37.5" customHeight="1">
      <c r="A14" s="62"/>
      <c r="B14" s="61" t="s">
        <v>24</v>
      </c>
      <c r="C14" s="48" t="str">
        <f t="array" ref="C14">VLOOKUP($A$1,{'БАЗА'!A:A,'БАЗА'!P:P},2,0)</f>
        <v/>
      </c>
    </row>
    <row r="15" ht="37.5" customHeight="1">
      <c r="A15" s="30"/>
      <c r="B15" s="61" t="s">
        <v>25</v>
      </c>
      <c r="C15" s="48" t="str">
        <f t="array" ref="C15">VLOOKUP($A$1,{'БАЗА'!A:A,'БАЗА'!Q:Q},2,0)</f>
        <v/>
      </c>
    </row>
    <row r="16">
      <c r="A16" s="59" t="s">
        <v>22</v>
      </c>
      <c r="B16" s="29"/>
      <c r="C16" s="63" t="str">
        <f t="array" ref="C16">VLOOKUP($A$1,{'БАЗА'!A:A,'БАЗА'!R:R},2,0)</f>
        <v>Все понравилось прийдет еще</v>
      </c>
    </row>
  </sheetData>
  <mergeCells count="13">
    <mergeCell ref="A9:B9"/>
    <mergeCell ref="A10:B10"/>
    <mergeCell ref="A11:B11"/>
    <mergeCell ref="A12:B12"/>
    <mergeCell ref="A13:A15"/>
    <mergeCell ref="A16:B16"/>
    <mergeCell ref="A1:C1"/>
    <mergeCell ref="A3:B3"/>
    <mergeCell ref="A4:B4"/>
    <mergeCell ref="A5:B5"/>
    <mergeCell ref="A6:B6"/>
    <mergeCell ref="A7:B7"/>
    <mergeCell ref="A8:B8"/>
  </mergeCells>
  <dataValidations>
    <dataValidation type="list" allowBlank="1" showErrorMessage="1" sqref="A1">
      <formula1>'БАЗА'!$A$5:$A16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13.0"/>
    <col customWidth="1" min="2" max="3" width="10.14"/>
    <col customWidth="1" min="4" max="4" width="35.57"/>
    <col customWidth="1" min="5" max="5" width="19.57"/>
    <col customWidth="1" min="6" max="8" width="12.57"/>
    <col customWidth="1" min="9" max="9" width="19.57"/>
    <col customWidth="1" min="10" max="10" width="12.86"/>
    <col customWidth="1" min="11" max="11" width="19.86"/>
    <col customWidth="1" min="12" max="12" width="19.57"/>
    <col customWidth="1" min="13" max="13" width="13.43"/>
  </cols>
  <sheetData>
    <row r="1">
      <c r="A1" s="64" t="s">
        <v>32</v>
      </c>
      <c r="B1" s="28"/>
      <c r="C1" s="29"/>
      <c r="D1" s="65" t="s">
        <v>7</v>
      </c>
      <c r="E1" s="66" t="str">
        <f t="array" ref="E1:E977">{"Мобильный";"";IFERROR(VLOOKUP($D$3:$D977,'БАЗА'!A5:B977,2,0),"")}</f>
        <v>Мобильный</v>
      </c>
      <c r="F1" s="67" t="str">
        <f t="array" ref="F1:F977">{"№ абонемента";"";IFERROR(VLOOKUP($D$3:$D977,'БАЗА'!A5:D977,4,0),"")}</f>
        <v>№ абонемента</v>
      </c>
      <c r="G1" s="67" t="s">
        <v>33</v>
      </c>
      <c r="H1" s="68" t="s">
        <v>34</v>
      </c>
      <c r="I1" s="69" t="s">
        <v>35</v>
      </c>
      <c r="J1" s="67" t="s">
        <v>36</v>
      </c>
      <c r="K1" s="70" t="s">
        <v>37</v>
      </c>
      <c r="L1" s="69" t="s">
        <v>38</v>
      </c>
      <c r="M1" s="69" t="s">
        <v>39</v>
      </c>
    </row>
    <row r="2" ht="21.75" customHeight="1">
      <c r="A2" s="71" t="s">
        <v>40</v>
      </c>
      <c r="B2" s="72" t="s">
        <v>41</v>
      </c>
      <c r="C2" s="73" t="s">
        <v>42</v>
      </c>
      <c r="D2" s="30"/>
      <c r="E2" s="30"/>
      <c r="F2" s="30"/>
      <c r="G2" s="30"/>
      <c r="H2" s="30"/>
      <c r="I2" s="30"/>
      <c r="J2" s="30"/>
      <c r="K2" s="30"/>
      <c r="L2" s="30"/>
      <c r="M2" s="30"/>
    </row>
    <row r="3">
      <c r="A3" s="74">
        <v>43848.0</v>
      </c>
      <c r="B3" s="75">
        <v>0.46875</v>
      </c>
      <c r="C3" s="76">
        <f>IF(B3="","",B3+1/24)</f>
        <v>0.5104166667</v>
      </c>
      <c r="D3" s="46" t="s">
        <v>26</v>
      </c>
      <c r="E3" s="77">
        <v>8.921987654321E12</v>
      </c>
      <c r="F3" s="77">
        <v>44.0</v>
      </c>
      <c r="G3" s="78">
        <f>IF(F3&lt;&gt;"",VLOOKUP(D3,'БАЗА'!$A$5:$E977,5,0)-COUNTIFS($D$2:$D2,D3,$F$2:$F2,F3,$M$2:$M2,"пришел"),"")</f>
        <v>10</v>
      </c>
      <c r="H3" s="79">
        <f t="array" ref="H3">IF(A2="","",IFERROR(IF(TODAY()-VLOOKUP(D3,sort({D2:D$3,A2:A$3},ROW(D2:D$3),0),2,0)&gt;=0,TODAY()-VLOOKUP(D3,sort({D2:D$3,A2:A$3},ROW(D2:D$3),0),2,0),"")))</f>
        <v>201</v>
      </c>
      <c r="I3" s="47"/>
      <c r="J3" s="47"/>
      <c r="K3" s="80"/>
      <c r="L3" s="47"/>
      <c r="M3" s="46" t="s">
        <v>43</v>
      </c>
    </row>
    <row r="4">
      <c r="A4" s="74">
        <v>43852.0</v>
      </c>
      <c r="B4" s="75">
        <v>0.5416666666666666</v>
      </c>
      <c r="C4" s="75">
        <v>0.5729166666666666</v>
      </c>
      <c r="D4" s="46" t="s">
        <v>26</v>
      </c>
      <c r="E4" s="78">
        <v>8.921987654321E12</v>
      </c>
      <c r="F4" s="78">
        <v>44.0</v>
      </c>
      <c r="G4" s="78">
        <f>IF(F4&lt;&gt;"",VLOOKUP(D4,'БАЗА'!$A$5:$E977,5,0)-COUNTIFS($D$2:$D3,D4,$F$2:$F3,F4,$M$2:$M3,"пришел"),"")</f>
        <v>9</v>
      </c>
      <c r="H4" s="79">
        <f t="shared" ref="H4:H977" si="1">IF(A3="","",IFERROR(IF(TODAY()-VLOOKUP(D4,sort({D$3:D3,A$3:A3},ROW(D$3:D3),0),2,0)&gt;=0,TODAY()-VLOOKUP(D4,sort({D$3:D3,A$3:A3},ROW(D$3:D3),0),2,0),"")))</f>
        <v>201</v>
      </c>
      <c r="I4" s="47"/>
      <c r="J4" s="47"/>
      <c r="K4" s="80"/>
      <c r="L4" s="47"/>
      <c r="M4" s="46" t="s">
        <v>43</v>
      </c>
    </row>
    <row r="5">
      <c r="A5" s="74">
        <v>43855.0</v>
      </c>
      <c r="B5" s="75">
        <v>0.6875</v>
      </c>
      <c r="C5" s="76">
        <f>IF(B5="","",B5+1/24)</f>
        <v>0.7291666667</v>
      </c>
      <c r="D5" s="46" t="s">
        <v>26</v>
      </c>
      <c r="E5" s="78">
        <v>8.921987654321E12</v>
      </c>
      <c r="F5" s="78">
        <v>44.0</v>
      </c>
      <c r="G5" s="78">
        <f>IF(F5&lt;&gt;"",VLOOKUP(D5,'БАЗА'!$A$5:$E977,5,0)-COUNTIFS($D$2:$D4,D5,$F$2:$F4,F5,$M$2:$M4,"пришел"),"")</f>
        <v>8</v>
      </c>
      <c r="H5" s="79">
        <f t="shared" si="1"/>
        <v>197</v>
      </c>
      <c r="I5" s="47"/>
      <c r="J5" s="47"/>
      <c r="K5" s="80"/>
      <c r="L5" s="47"/>
      <c r="M5" s="46"/>
    </row>
    <row r="6">
      <c r="A6" s="74"/>
      <c r="B6" s="75"/>
      <c r="C6" s="76"/>
      <c r="D6" s="46"/>
      <c r="E6" s="78" t="s">
        <v>44</v>
      </c>
      <c r="F6" s="78" t="s">
        <v>44</v>
      </c>
      <c r="G6" s="78" t="str">
        <f>IF(F6&lt;&gt;"",VLOOKUP(D6,'БАЗА'!$A$5:$E977,5,0)-COUNTIFS($D$2:$D5,D6,$F$2:$F5,F6,$M$2:$M5,"пришел"),"")</f>
        <v/>
      </c>
      <c r="H6" s="79" t="str">
        <f t="shared" si="1"/>
        <v/>
      </c>
      <c r="I6" s="47"/>
      <c r="J6" s="47"/>
      <c r="K6" s="80"/>
      <c r="L6" s="47"/>
      <c r="M6" s="46"/>
    </row>
    <row r="7">
      <c r="A7" s="74"/>
      <c r="B7" s="75"/>
      <c r="C7" s="76"/>
      <c r="D7" s="46"/>
      <c r="E7" s="78" t="s">
        <v>44</v>
      </c>
      <c r="F7" s="78" t="s">
        <v>44</v>
      </c>
      <c r="G7" s="78" t="str">
        <f>IF(F7&lt;&gt;"",VLOOKUP(D7,'БАЗА'!$A$5:$E977,5,0)-COUNTIFS($D$2:$D6,D7,$F$2:$F6,F7,$M$2:$M6,"пришел"),"")</f>
        <v/>
      </c>
      <c r="H7" s="79" t="str">
        <f t="shared" si="1"/>
        <v/>
      </c>
      <c r="I7" s="47"/>
      <c r="J7" s="47"/>
      <c r="K7" s="80"/>
      <c r="L7" s="47"/>
      <c r="M7" s="46"/>
    </row>
    <row r="8">
      <c r="A8" s="74"/>
      <c r="B8" s="75"/>
      <c r="C8" s="75"/>
      <c r="D8" s="46"/>
      <c r="E8" s="78" t="s">
        <v>44</v>
      </c>
      <c r="F8" s="78" t="s">
        <v>44</v>
      </c>
      <c r="G8" s="78" t="str">
        <f>IF(F8&lt;&gt;"",VLOOKUP(D8,'БАЗА'!$A$5:$E977,5,0)-COUNTIFS($D$2:$D7,D8,$F$2:$F7,F8,$M$2:$M7,"пришел"),"")</f>
        <v/>
      </c>
      <c r="H8" s="79" t="str">
        <f t="shared" si="1"/>
        <v/>
      </c>
      <c r="I8" s="47"/>
      <c r="J8" s="47"/>
      <c r="K8" s="80"/>
      <c r="L8" s="47"/>
      <c r="M8" s="47"/>
    </row>
    <row r="9">
      <c r="A9" s="81"/>
      <c r="B9" s="76"/>
      <c r="C9" s="76" t="str">
        <f t="shared" ref="C9:C977" si="2">IF(B9="","",B9+1/24)</f>
        <v/>
      </c>
      <c r="D9" s="47"/>
      <c r="E9" s="78" t="s">
        <v>44</v>
      </c>
      <c r="F9" s="78" t="s">
        <v>44</v>
      </c>
      <c r="G9" s="78" t="str">
        <f>IF(F9&lt;&gt;"",VLOOKUP(D9,'БАЗА'!$A$5:$E977,5,0)-COUNTIFS($D$2:$D8,D9,$F$2:$F8,F9,$M$2:$M8,"пришел"),"")</f>
        <v/>
      </c>
      <c r="H9" s="79" t="str">
        <f t="shared" si="1"/>
        <v/>
      </c>
      <c r="I9" s="47"/>
      <c r="J9" s="47"/>
      <c r="K9" s="80"/>
      <c r="L9" s="47"/>
      <c r="M9" s="47"/>
    </row>
    <row r="10">
      <c r="A10" s="81"/>
      <c r="B10" s="76"/>
      <c r="C10" s="76" t="str">
        <f t="shared" si="2"/>
        <v/>
      </c>
      <c r="D10" s="47"/>
      <c r="E10" s="78" t="s">
        <v>44</v>
      </c>
      <c r="F10" s="78" t="s">
        <v>44</v>
      </c>
      <c r="G10" s="78" t="str">
        <f>IF(F10&lt;&gt;"",VLOOKUP(D10,'БАЗА'!$A$5:$E977,5,0)-COUNTIFS($D$2:$D9,D10,$F$2:$F9,F10,$M$2:$M9,"пришел"),"")</f>
        <v/>
      </c>
      <c r="H10" s="79" t="str">
        <f t="shared" si="1"/>
        <v/>
      </c>
      <c r="I10" s="47"/>
      <c r="J10" s="47"/>
      <c r="K10" s="80"/>
      <c r="L10" s="47"/>
      <c r="M10" s="47"/>
    </row>
    <row r="11">
      <c r="A11" s="81"/>
      <c r="B11" s="76"/>
      <c r="C11" s="76" t="str">
        <f t="shared" si="2"/>
        <v/>
      </c>
      <c r="D11" s="47"/>
      <c r="E11" s="78" t="s">
        <v>44</v>
      </c>
      <c r="F11" s="78" t="s">
        <v>44</v>
      </c>
      <c r="G11" s="78" t="str">
        <f>IF(F11&lt;&gt;"",VLOOKUP(D11,'БАЗА'!$A$5:$E977,5,0)-COUNTIFS($D$2:$D10,D11,$F$2:$F10,F11,$M$2:$M10,"пришел"),"")</f>
        <v/>
      </c>
      <c r="H11" s="79" t="str">
        <f t="shared" si="1"/>
        <v/>
      </c>
      <c r="I11" s="47"/>
      <c r="J11" s="47"/>
      <c r="K11" s="80"/>
      <c r="L11" s="47"/>
      <c r="M11" s="47"/>
    </row>
    <row r="12">
      <c r="A12" s="81"/>
      <c r="B12" s="76"/>
      <c r="C12" s="76" t="str">
        <f t="shared" si="2"/>
        <v/>
      </c>
      <c r="D12" s="47"/>
      <c r="E12" s="78" t="s">
        <v>44</v>
      </c>
      <c r="F12" s="78" t="s">
        <v>44</v>
      </c>
      <c r="G12" s="78" t="str">
        <f>IF(F12&lt;&gt;"",VLOOKUP(D12,'БАЗА'!$A$5:$E977,5,0)-COUNTIFS($D$2:$D11,D12,$F$2:$F11,F12,$M$2:$M11,"пришел"),"")</f>
        <v/>
      </c>
      <c r="H12" s="79" t="str">
        <f t="shared" si="1"/>
        <v/>
      </c>
      <c r="I12" s="47"/>
      <c r="J12" s="47"/>
      <c r="K12" s="80"/>
      <c r="L12" s="47"/>
      <c r="M12" s="47"/>
    </row>
    <row r="13">
      <c r="A13" s="81"/>
      <c r="B13" s="76"/>
      <c r="C13" s="76" t="str">
        <f t="shared" si="2"/>
        <v/>
      </c>
      <c r="D13" s="47"/>
      <c r="E13" s="78" t="s">
        <v>44</v>
      </c>
      <c r="F13" s="78" t="s">
        <v>44</v>
      </c>
      <c r="G13" s="78" t="str">
        <f>IF(F13&lt;&gt;"",VLOOKUP(D13,'БАЗА'!$A$5:$E977,5,0)-COUNTIFS($D$2:$D12,D13,$F$2:$F12,F13,$M$2:$M12,"пришел"),"")</f>
        <v/>
      </c>
      <c r="H13" s="79" t="str">
        <f t="shared" si="1"/>
        <v/>
      </c>
      <c r="I13" s="47"/>
      <c r="J13" s="47"/>
      <c r="K13" s="80"/>
      <c r="L13" s="47"/>
      <c r="M13" s="47"/>
    </row>
    <row r="14">
      <c r="A14" s="81"/>
      <c r="B14" s="76"/>
      <c r="C14" s="76" t="str">
        <f t="shared" si="2"/>
        <v/>
      </c>
      <c r="D14" s="47"/>
      <c r="E14" s="78" t="s">
        <v>44</v>
      </c>
      <c r="F14" s="78" t="s">
        <v>44</v>
      </c>
      <c r="G14" s="78" t="str">
        <f>IF(F14&lt;&gt;"",VLOOKUP(D14,'БАЗА'!$A$5:$E977,5,0)-COUNTIFS($D$2:$D13,D14,$F$2:$F13,F14,$M$2:$M13,"пришел"),"")</f>
        <v/>
      </c>
      <c r="H14" s="79" t="str">
        <f t="shared" si="1"/>
        <v/>
      </c>
      <c r="I14" s="47"/>
      <c r="J14" s="47"/>
      <c r="K14" s="80"/>
      <c r="L14" s="47"/>
      <c r="M14" s="47"/>
    </row>
    <row r="15">
      <c r="A15" s="81"/>
      <c r="B15" s="76"/>
      <c r="C15" s="76" t="str">
        <f t="shared" si="2"/>
        <v/>
      </c>
      <c r="D15" s="47"/>
      <c r="E15" s="78" t="s">
        <v>44</v>
      </c>
      <c r="F15" s="78" t="s">
        <v>44</v>
      </c>
      <c r="G15" s="78" t="str">
        <f>IF(F15&lt;&gt;"",VLOOKUP(D15,'БАЗА'!$A$5:$E977,5,0)-COUNTIFS($D$2:$D14,D15,$F$2:$F14,F15,$M$2:$M14,"пришел"),"")</f>
        <v/>
      </c>
      <c r="H15" s="79" t="str">
        <f t="shared" si="1"/>
        <v/>
      </c>
      <c r="I15" s="47"/>
      <c r="J15" s="47"/>
      <c r="K15" s="80"/>
      <c r="L15" s="47"/>
      <c r="M15" s="47"/>
    </row>
    <row r="16">
      <c r="A16" s="81"/>
      <c r="B16" s="76"/>
      <c r="C16" s="76" t="str">
        <f t="shared" si="2"/>
        <v/>
      </c>
      <c r="D16" s="47"/>
      <c r="E16" s="78" t="s">
        <v>44</v>
      </c>
      <c r="F16" s="78" t="s">
        <v>44</v>
      </c>
      <c r="G16" s="78" t="str">
        <f>IF(F16&lt;&gt;"",VLOOKUP(D16,'БАЗА'!$A$5:$E977,5,0)-COUNTIFS($D$2:$D15,D16,$F$2:$F15,F16,$M$2:$M15,"пришел"),"")</f>
        <v/>
      </c>
      <c r="H16" s="79" t="str">
        <f t="shared" si="1"/>
        <v/>
      </c>
      <c r="I16" s="47"/>
      <c r="J16" s="47"/>
      <c r="K16" s="80"/>
      <c r="L16" s="47"/>
      <c r="M16" s="47"/>
    </row>
    <row r="17">
      <c r="A17" s="81"/>
      <c r="B17" s="76"/>
      <c r="C17" s="76" t="str">
        <f t="shared" si="2"/>
        <v/>
      </c>
      <c r="D17" s="47"/>
      <c r="E17" s="78" t="s">
        <v>44</v>
      </c>
      <c r="F17" s="78" t="s">
        <v>44</v>
      </c>
      <c r="G17" s="78" t="str">
        <f>IF(F17&lt;&gt;"",VLOOKUP(D17,'БАЗА'!$A$5:$E977,5,0)-COUNTIFS($D$2:$D16,D17,$F$2:$F16,F17,$M$2:$M16,"пришел"),"")</f>
        <v/>
      </c>
      <c r="H17" s="79" t="str">
        <f t="shared" si="1"/>
        <v/>
      </c>
      <c r="I17" s="47"/>
      <c r="J17" s="47"/>
      <c r="K17" s="80"/>
      <c r="L17" s="47"/>
      <c r="M17" s="47"/>
    </row>
    <row r="18">
      <c r="A18" s="81"/>
      <c r="B18" s="76"/>
      <c r="C18" s="76" t="str">
        <f t="shared" si="2"/>
        <v/>
      </c>
      <c r="D18" s="47"/>
      <c r="E18" s="78" t="s">
        <v>44</v>
      </c>
      <c r="F18" s="78" t="s">
        <v>44</v>
      </c>
      <c r="G18" s="78" t="str">
        <f>IF(F18&lt;&gt;"",VLOOKUP(D18,'БАЗА'!$A$5:$E977,5,0)-COUNTIFS($D$2:$D17,D18,$F$2:$F17,F18,$M$2:$M17,"пришел"),"")</f>
        <v/>
      </c>
      <c r="H18" s="79" t="str">
        <f t="shared" si="1"/>
        <v/>
      </c>
      <c r="I18" s="47"/>
      <c r="J18" s="47"/>
      <c r="K18" s="80"/>
      <c r="L18" s="47"/>
      <c r="M18" s="47"/>
    </row>
    <row r="19">
      <c r="A19" s="81"/>
      <c r="B19" s="76"/>
      <c r="C19" s="76" t="str">
        <f t="shared" si="2"/>
        <v/>
      </c>
      <c r="D19" s="47"/>
      <c r="E19" s="78" t="s">
        <v>44</v>
      </c>
      <c r="F19" s="78" t="s">
        <v>44</v>
      </c>
      <c r="G19" s="78" t="str">
        <f>IF(F19&lt;&gt;"",VLOOKUP(D19,'БАЗА'!$A$5:$E977,5,0)-COUNTIFS($D$2:$D18,D19,$F$2:$F18,F19,$M$2:$M18,"пришел"),"")</f>
        <v/>
      </c>
      <c r="H19" s="79" t="str">
        <f t="shared" si="1"/>
        <v/>
      </c>
      <c r="I19" s="47"/>
      <c r="J19" s="47"/>
      <c r="K19" s="80"/>
      <c r="L19" s="47"/>
      <c r="M19" s="47"/>
    </row>
    <row r="20">
      <c r="A20" s="81"/>
      <c r="B20" s="76"/>
      <c r="C20" s="76" t="str">
        <f t="shared" si="2"/>
        <v/>
      </c>
      <c r="D20" s="47"/>
      <c r="E20" s="78" t="s">
        <v>44</v>
      </c>
      <c r="F20" s="78" t="s">
        <v>44</v>
      </c>
      <c r="G20" s="78" t="str">
        <f>IF(F20&lt;&gt;"",VLOOKUP(D20,'БАЗА'!$A$5:$E977,5,0)-COUNTIFS($D$2:$D19,D20,$F$2:$F19,F20,$M$2:$M19,"пришел"),"")</f>
        <v/>
      </c>
      <c r="H20" s="79" t="str">
        <f t="shared" si="1"/>
        <v/>
      </c>
      <c r="I20" s="47"/>
      <c r="J20" s="47"/>
      <c r="K20" s="80"/>
      <c r="L20" s="47"/>
      <c r="M20" s="47"/>
    </row>
    <row r="21">
      <c r="A21" s="81"/>
      <c r="B21" s="76"/>
      <c r="C21" s="76" t="str">
        <f t="shared" si="2"/>
        <v/>
      </c>
      <c r="D21" s="47"/>
      <c r="E21" s="78" t="s">
        <v>44</v>
      </c>
      <c r="F21" s="78" t="s">
        <v>44</v>
      </c>
      <c r="G21" s="78" t="str">
        <f>IF(F21&lt;&gt;"",VLOOKUP(D21,'БАЗА'!$A$5:$E977,5,0)-COUNTIFS($D$2:$D20,D21,$F$2:$F20,F21,$M$2:$M20,"пришел"),"")</f>
        <v/>
      </c>
      <c r="H21" s="79" t="str">
        <f t="shared" si="1"/>
        <v/>
      </c>
      <c r="I21" s="47"/>
      <c r="J21" s="47"/>
      <c r="K21" s="80"/>
      <c r="L21" s="47"/>
      <c r="M21" s="47"/>
    </row>
    <row r="22">
      <c r="A22" s="81"/>
      <c r="B22" s="76"/>
      <c r="C22" s="76" t="str">
        <f t="shared" si="2"/>
        <v/>
      </c>
      <c r="D22" s="47"/>
      <c r="E22" s="78" t="s">
        <v>44</v>
      </c>
      <c r="F22" s="78" t="s">
        <v>44</v>
      </c>
      <c r="G22" s="78" t="str">
        <f>IF(F22&lt;&gt;"",VLOOKUP(D22,'БАЗА'!$A$5:$E977,5,0)-COUNTIFS($D$2:$D21,D22,$F$2:$F21,F22,$M$2:$M21,"пришел"),"")</f>
        <v/>
      </c>
      <c r="H22" s="79" t="str">
        <f t="shared" si="1"/>
        <v/>
      </c>
      <c r="I22" s="47"/>
      <c r="J22" s="47"/>
      <c r="K22" s="80"/>
      <c r="L22" s="47"/>
      <c r="M22" s="47"/>
    </row>
    <row r="23">
      <c r="A23" s="81"/>
      <c r="B23" s="76"/>
      <c r="C23" s="76" t="str">
        <f t="shared" si="2"/>
        <v/>
      </c>
      <c r="D23" s="47"/>
      <c r="E23" s="78" t="s">
        <v>44</v>
      </c>
      <c r="F23" s="78" t="s">
        <v>44</v>
      </c>
      <c r="G23" s="78" t="str">
        <f>IF(F23&lt;&gt;"",VLOOKUP(D23,'БАЗА'!$A$5:$E977,5,0)-COUNTIFS($D$2:$D22,D23,$F$2:$F22,F23,$M$2:$M22,"пришел"),"")</f>
        <v/>
      </c>
      <c r="H23" s="79" t="str">
        <f t="shared" si="1"/>
        <v/>
      </c>
      <c r="I23" s="47"/>
      <c r="J23" s="47"/>
      <c r="K23" s="80"/>
      <c r="L23" s="47"/>
      <c r="M23" s="47"/>
    </row>
    <row r="24">
      <c r="A24" s="81"/>
      <c r="B24" s="76"/>
      <c r="C24" s="76" t="str">
        <f t="shared" si="2"/>
        <v/>
      </c>
      <c r="D24" s="47"/>
      <c r="E24" s="78" t="s">
        <v>44</v>
      </c>
      <c r="F24" s="78" t="s">
        <v>44</v>
      </c>
      <c r="G24" s="78" t="str">
        <f>IF(F24&lt;&gt;"",VLOOKUP(D24,'БАЗА'!$A$5:$E977,5,0)-COUNTIFS($D$2:$D23,D24,$F$2:$F23,F24,$M$2:$M23,"пришел"),"")</f>
        <v/>
      </c>
      <c r="H24" s="79" t="str">
        <f t="shared" si="1"/>
        <v/>
      </c>
      <c r="I24" s="47"/>
      <c r="J24" s="47"/>
      <c r="K24" s="80"/>
      <c r="L24" s="47"/>
      <c r="M24" s="47"/>
    </row>
    <row r="25">
      <c r="A25" s="81"/>
      <c r="B25" s="76"/>
      <c r="C25" s="76" t="str">
        <f t="shared" si="2"/>
        <v/>
      </c>
      <c r="D25" s="47"/>
      <c r="E25" s="78" t="s">
        <v>44</v>
      </c>
      <c r="F25" s="78" t="s">
        <v>44</v>
      </c>
      <c r="G25" s="78" t="str">
        <f>IF(F25&lt;&gt;"",VLOOKUP(D25,'БАЗА'!$A$5:$E977,5,0)-COUNTIFS($D$2:$D24,D25,$F$2:$F24,F25,$M$2:$M24,"пришел"),"")</f>
        <v/>
      </c>
      <c r="H25" s="79" t="str">
        <f t="shared" si="1"/>
        <v/>
      </c>
      <c r="I25" s="47"/>
      <c r="J25" s="47"/>
      <c r="K25" s="80"/>
      <c r="L25" s="47"/>
      <c r="M25" s="47"/>
    </row>
    <row r="26">
      <c r="A26" s="81"/>
      <c r="B26" s="76"/>
      <c r="C26" s="76" t="str">
        <f t="shared" si="2"/>
        <v/>
      </c>
      <c r="D26" s="47"/>
      <c r="E26" s="78" t="s">
        <v>44</v>
      </c>
      <c r="F26" s="78" t="s">
        <v>44</v>
      </c>
      <c r="G26" s="78" t="str">
        <f>IF(F26&lt;&gt;"",VLOOKUP(D26,'БАЗА'!$A$5:$E977,5,0)-COUNTIFS($D$2:$D25,D26,$F$2:$F25,F26,$M$2:$M25,"пришел"),"")</f>
        <v/>
      </c>
      <c r="H26" s="79" t="str">
        <f t="shared" si="1"/>
        <v/>
      </c>
      <c r="I26" s="47"/>
      <c r="J26" s="47"/>
      <c r="K26" s="80"/>
      <c r="L26" s="47"/>
      <c r="M26" s="47"/>
    </row>
    <row r="27">
      <c r="A27" s="81"/>
      <c r="B27" s="76"/>
      <c r="C27" s="76" t="str">
        <f t="shared" si="2"/>
        <v/>
      </c>
      <c r="D27" s="47"/>
      <c r="E27" s="78" t="s">
        <v>44</v>
      </c>
      <c r="F27" s="78" t="s">
        <v>44</v>
      </c>
      <c r="G27" s="78" t="str">
        <f>IF(F27&lt;&gt;"",VLOOKUP(D27,'БАЗА'!$A$5:$E977,5,0)-COUNTIFS($D$2:$D26,D27,$F$2:$F26,F27,$M$2:$M26,"пришел"),"")</f>
        <v/>
      </c>
      <c r="H27" s="79" t="str">
        <f t="shared" si="1"/>
        <v/>
      </c>
      <c r="I27" s="47"/>
      <c r="J27" s="47"/>
      <c r="K27" s="80"/>
      <c r="L27" s="47"/>
      <c r="M27" s="47"/>
    </row>
    <row r="28">
      <c r="A28" s="81"/>
      <c r="B28" s="76"/>
      <c r="C28" s="76" t="str">
        <f t="shared" si="2"/>
        <v/>
      </c>
      <c r="D28" s="47"/>
      <c r="E28" s="78" t="s">
        <v>44</v>
      </c>
      <c r="F28" s="78" t="s">
        <v>44</v>
      </c>
      <c r="G28" s="78" t="str">
        <f>IF(F28&lt;&gt;"",VLOOKUP(D28,'БАЗА'!$A$5:$E977,5,0)-COUNTIFS($D$2:$D27,D28,$F$2:$F27,F28,$M$2:$M27,"пришел"),"")</f>
        <v/>
      </c>
      <c r="H28" s="79" t="str">
        <f t="shared" si="1"/>
        <v/>
      </c>
      <c r="I28" s="47"/>
      <c r="J28" s="47"/>
      <c r="K28" s="80"/>
      <c r="L28" s="47"/>
      <c r="M28" s="47"/>
    </row>
    <row r="29">
      <c r="A29" s="81"/>
      <c r="B29" s="76"/>
      <c r="C29" s="76" t="str">
        <f t="shared" si="2"/>
        <v/>
      </c>
      <c r="D29" s="47"/>
      <c r="E29" s="78" t="s">
        <v>44</v>
      </c>
      <c r="F29" s="78" t="s">
        <v>44</v>
      </c>
      <c r="G29" s="78" t="str">
        <f>IF(F29&lt;&gt;"",VLOOKUP(D29,'БАЗА'!$A$5:$E977,5,0)-COUNTIFS($D$2:$D28,D29,$F$2:$F28,F29,$M$2:$M28,"пришел"),"")</f>
        <v/>
      </c>
      <c r="H29" s="79" t="str">
        <f t="shared" si="1"/>
        <v/>
      </c>
      <c r="I29" s="47"/>
      <c r="J29" s="47"/>
      <c r="K29" s="80"/>
      <c r="L29" s="47"/>
      <c r="M29" s="47"/>
    </row>
    <row r="30">
      <c r="A30" s="81"/>
      <c r="B30" s="76"/>
      <c r="C30" s="76" t="str">
        <f t="shared" si="2"/>
        <v/>
      </c>
      <c r="D30" s="47"/>
      <c r="E30" s="78" t="s">
        <v>44</v>
      </c>
      <c r="F30" s="78" t="s">
        <v>44</v>
      </c>
      <c r="G30" s="78" t="str">
        <f>IF(F30&lt;&gt;"",VLOOKUP(D30,'БАЗА'!$A$5:$E977,5,0)-COUNTIFS($D$2:$D29,D30,$F$2:$F29,F30,$M$2:$M29,"пришел"),"")</f>
        <v/>
      </c>
      <c r="H30" s="79" t="str">
        <f t="shared" si="1"/>
        <v/>
      </c>
      <c r="I30" s="47"/>
      <c r="J30" s="47"/>
      <c r="K30" s="80"/>
      <c r="L30" s="47"/>
      <c r="M30" s="47"/>
    </row>
    <row r="31">
      <c r="A31" s="81"/>
      <c r="B31" s="76"/>
      <c r="C31" s="76" t="str">
        <f t="shared" si="2"/>
        <v/>
      </c>
      <c r="D31" s="47"/>
      <c r="E31" s="78" t="s">
        <v>44</v>
      </c>
      <c r="F31" s="78" t="s">
        <v>44</v>
      </c>
      <c r="G31" s="78" t="str">
        <f>IF(F31&lt;&gt;"",VLOOKUP(D31,'БАЗА'!$A$5:$E977,5,0)-COUNTIFS($D$2:$D30,D31,$F$2:$F30,F31,$M$2:$M30,"пришел"),"")</f>
        <v/>
      </c>
      <c r="H31" s="79" t="str">
        <f t="shared" si="1"/>
        <v/>
      </c>
      <c r="I31" s="47"/>
      <c r="J31" s="47"/>
      <c r="K31" s="80"/>
      <c r="L31" s="47"/>
      <c r="M31" s="47"/>
    </row>
    <row r="32">
      <c r="A32" s="81"/>
      <c r="B32" s="76"/>
      <c r="C32" s="76" t="str">
        <f t="shared" si="2"/>
        <v/>
      </c>
      <c r="D32" s="47"/>
      <c r="E32" s="78" t="s">
        <v>44</v>
      </c>
      <c r="F32" s="78" t="s">
        <v>44</v>
      </c>
      <c r="G32" s="78" t="str">
        <f>IF(F32&lt;&gt;"",VLOOKUP(D32,'БАЗА'!$A$5:$E977,5,0)-COUNTIFS($D$2:$D31,D32,$F$2:$F31,F32,$M$2:$M31,"пришел"),"")</f>
        <v/>
      </c>
      <c r="H32" s="79" t="str">
        <f t="shared" si="1"/>
        <v/>
      </c>
      <c r="I32" s="47"/>
      <c r="J32" s="47"/>
      <c r="K32" s="80"/>
      <c r="L32" s="47"/>
      <c r="M32" s="47"/>
    </row>
    <row r="33">
      <c r="A33" s="81"/>
      <c r="B33" s="76"/>
      <c r="C33" s="76" t="str">
        <f t="shared" si="2"/>
        <v/>
      </c>
      <c r="D33" s="47"/>
      <c r="E33" s="78" t="s">
        <v>44</v>
      </c>
      <c r="F33" s="78" t="s">
        <v>44</v>
      </c>
      <c r="G33" s="78" t="str">
        <f>IF(F33&lt;&gt;"",VLOOKUP(D33,'БАЗА'!$A$5:$E977,5,0)-COUNTIFS($D$2:$D32,D33,$F$2:$F32,F33,$M$2:$M32,"пришел"),"")</f>
        <v/>
      </c>
      <c r="H33" s="79" t="str">
        <f t="shared" si="1"/>
        <v/>
      </c>
      <c r="I33" s="47"/>
      <c r="J33" s="47"/>
      <c r="K33" s="80"/>
      <c r="L33" s="47"/>
      <c r="M33" s="47"/>
    </row>
    <row r="34">
      <c r="A34" s="81"/>
      <c r="B34" s="76"/>
      <c r="C34" s="76" t="str">
        <f t="shared" si="2"/>
        <v/>
      </c>
      <c r="D34" s="47"/>
      <c r="E34" s="78" t="s">
        <v>44</v>
      </c>
      <c r="F34" s="78" t="s">
        <v>44</v>
      </c>
      <c r="G34" s="78" t="str">
        <f>IF(F34&lt;&gt;"",VLOOKUP(D34,'БАЗА'!$A$5:$E977,5,0)-COUNTIFS($D$2:$D33,D34,$F$2:$F33,F34,$M$2:$M33,"пришел"),"")</f>
        <v/>
      </c>
      <c r="H34" s="79" t="str">
        <f t="shared" si="1"/>
        <v/>
      </c>
      <c r="I34" s="47"/>
      <c r="J34" s="47"/>
      <c r="K34" s="80"/>
      <c r="L34" s="47"/>
      <c r="M34" s="47"/>
    </row>
    <row r="35">
      <c r="A35" s="81"/>
      <c r="B35" s="76"/>
      <c r="C35" s="76" t="str">
        <f t="shared" si="2"/>
        <v/>
      </c>
      <c r="D35" s="47"/>
      <c r="E35" s="78" t="s">
        <v>44</v>
      </c>
      <c r="F35" s="78" t="s">
        <v>44</v>
      </c>
      <c r="G35" s="78" t="str">
        <f>IF(F35&lt;&gt;"",VLOOKUP(D35,'БАЗА'!$A$5:$E977,5,0)-COUNTIFS($D$2:$D34,D35,$F$2:$F34,F35,$M$2:$M34,"пришел"),"")</f>
        <v/>
      </c>
      <c r="H35" s="79" t="str">
        <f t="shared" si="1"/>
        <v/>
      </c>
      <c r="I35" s="47"/>
      <c r="J35" s="47"/>
      <c r="K35" s="80"/>
      <c r="L35" s="47"/>
      <c r="M35" s="47"/>
    </row>
    <row r="36">
      <c r="A36" s="81"/>
      <c r="B36" s="76"/>
      <c r="C36" s="76" t="str">
        <f t="shared" si="2"/>
        <v/>
      </c>
      <c r="D36" s="47"/>
      <c r="E36" s="78" t="s">
        <v>44</v>
      </c>
      <c r="F36" s="78" t="s">
        <v>44</v>
      </c>
      <c r="G36" s="78" t="str">
        <f>IF(F36&lt;&gt;"",VLOOKUP(D36,'БАЗА'!$A$5:$E977,5,0)-COUNTIFS($D$2:$D35,D36,$F$2:$F35,F36,$M$2:$M35,"пришел"),"")</f>
        <v/>
      </c>
      <c r="H36" s="79" t="str">
        <f t="shared" si="1"/>
        <v/>
      </c>
      <c r="I36" s="47"/>
      <c r="J36" s="47"/>
      <c r="K36" s="80"/>
      <c r="L36" s="47"/>
      <c r="M36" s="47"/>
    </row>
    <row r="37">
      <c r="A37" s="81"/>
      <c r="B37" s="76"/>
      <c r="C37" s="76" t="str">
        <f t="shared" si="2"/>
        <v/>
      </c>
      <c r="D37" s="47"/>
      <c r="E37" s="78" t="s">
        <v>44</v>
      </c>
      <c r="F37" s="78" t="s">
        <v>44</v>
      </c>
      <c r="G37" s="78" t="str">
        <f>IF(F37&lt;&gt;"",VLOOKUP(D37,'БАЗА'!$A$5:$E977,5,0)-COUNTIFS($D$2:$D36,D37,$F$2:$F36,F37,$M$2:$M36,"пришел"),"")</f>
        <v/>
      </c>
      <c r="H37" s="79" t="str">
        <f t="shared" si="1"/>
        <v/>
      </c>
      <c r="I37" s="47"/>
      <c r="J37" s="47"/>
      <c r="K37" s="80"/>
      <c r="L37" s="47"/>
      <c r="M37" s="47"/>
    </row>
    <row r="38">
      <c r="A38" s="81"/>
      <c r="B38" s="76"/>
      <c r="C38" s="76" t="str">
        <f t="shared" si="2"/>
        <v/>
      </c>
      <c r="D38" s="47"/>
      <c r="E38" s="78" t="s">
        <v>44</v>
      </c>
      <c r="F38" s="78" t="s">
        <v>44</v>
      </c>
      <c r="G38" s="78" t="str">
        <f>IF(F38&lt;&gt;"",VLOOKUP(D38,'БАЗА'!$A$5:$E977,5,0)-COUNTIFS($D$2:$D37,D38,$F$2:$F37,F38,$M$2:$M37,"пришел"),"")</f>
        <v/>
      </c>
      <c r="H38" s="79" t="str">
        <f t="shared" si="1"/>
        <v/>
      </c>
      <c r="I38" s="47"/>
      <c r="J38" s="47"/>
      <c r="K38" s="80"/>
      <c r="L38" s="47"/>
      <c r="M38" s="47"/>
    </row>
    <row r="39">
      <c r="A39" s="81"/>
      <c r="B39" s="76"/>
      <c r="C39" s="76" t="str">
        <f t="shared" si="2"/>
        <v/>
      </c>
      <c r="D39" s="47"/>
      <c r="E39" s="78" t="s">
        <v>44</v>
      </c>
      <c r="F39" s="78" t="s">
        <v>44</v>
      </c>
      <c r="G39" s="78" t="str">
        <f>IF(F39&lt;&gt;"",VLOOKUP(D39,'БАЗА'!$A$5:$E977,5,0)-COUNTIFS($D$2:$D38,D39,$F$2:$F38,F39,$M$2:$M38,"пришел"),"")</f>
        <v/>
      </c>
      <c r="H39" s="79" t="str">
        <f t="shared" si="1"/>
        <v/>
      </c>
      <c r="I39" s="47"/>
      <c r="J39" s="47"/>
      <c r="K39" s="80"/>
      <c r="L39" s="47"/>
      <c r="M39" s="47"/>
    </row>
    <row r="40">
      <c r="A40" s="81"/>
      <c r="B40" s="76"/>
      <c r="C40" s="76" t="str">
        <f t="shared" si="2"/>
        <v/>
      </c>
      <c r="D40" s="47"/>
      <c r="E40" s="78" t="s">
        <v>44</v>
      </c>
      <c r="F40" s="78" t="s">
        <v>44</v>
      </c>
      <c r="G40" s="78" t="str">
        <f>IF(F40&lt;&gt;"",VLOOKUP(D40,'БАЗА'!$A$5:$E977,5,0)-COUNTIFS($D$2:$D39,D40,$F$2:$F39,F40,$M$2:$M39,"пришел"),"")</f>
        <v/>
      </c>
      <c r="H40" s="79" t="str">
        <f t="shared" si="1"/>
        <v/>
      </c>
      <c r="I40" s="47"/>
      <c r="J40" s="47"/>
      <c r="K40" s="80"/>
      <c r="L40" s="47"/>
      <c r="M40" s="47"/>
    </row>
    <row r="41">
      <c r="A41" s="81"/>
      <c r="B41" s="76"/>
      <c r="C41" s="76" t="str">
        <f t="shared" si="2"/>
        <v/>
      </c>
      <c r="D41" s="47"/>
      <c r="E41" s="78" t="s">
        <v>44</v>
      </c>
      <c r="F41" s="78" t="s">
        <v>44</v>
      </c>
      <c r="G41" s="78" t="str">
        <f>IF(F41&lt;&gt;"",VLOOKUP(D41,'БАЗА'!$A$5:$E977,5,0)-COUNTIFS($D$2:$D40,D41,$F$2:$F40,F41,$M$2:$M40,"пришел"),"")</f>
        <v/>
      </c>
      <c r="H41" s="79" t="str">
        <f t="shared" si="1"/>
        <v/>
      </c>
      <c r="I41" s="47"/>
      <c r="J41" s="47"/>
      <c r="K41" s="80"/>
      <c r="L41" s="47"/>
      <c r="M41" s="47"/>
    </row>
    <row r="42">
      <c r="A42" s="81"/>
      <c r="B42" s="76"/>
      <c r="C42" s="76" t="str">
        <f t="shared" si="2"/>
        <v/>
      </c>
      <c r="D42" s="47"/>
      <c r="E42" s="78" t="s">
        <v>44</v>
      </c>
      <c r="F42" s="78" t="s">
        <v>44</v>
      </c>
      <c r="G42" s="78" t="str">
        <f>IF(F42&lt;&gt;"",VLOOKUP(D42,'БАЗА'!$A$5:$E977,5,0)-COUNTIFS($D$2:$D41,D42,$F$2:$F41,F42,$M$2:$M41,"пришел"),"")</f>
        <v/>
      </c>
      <c r="H42" s="79" t="str">
        <f t="shared" si="1"/>
        <v/>
      </c>
      <c r="I42" s="47"/>
      <c r="J42" s="47"/>
      <c r="K42" s="80"/>
      <c r="L42" s="47"/>
      <c r="M42" s="47"/>
    </row>
    <row r="43">
      <c r="A43" s="81"/>
      <c r="B43" s="76"/>
      <c r="C43" s="76" t="str">
        <f t="shared" si="2"/>
        <v/>
      </c>
      <c r="D43" s="47"/>
      <c r="E43" s="78" t="s">
        <v>44</v>
      </c>
      <c r="F43" s="78" t="s">
        <v>44</v>
      </c>
      <c r="G43" s="78" t="str">
        <f>IF(F43&lt;&gt;"",VLOOKUP(D43,'БАЗА'!$A$5:$E977,5,0)-COUNTIFS($D$2:$D42,D43,$F$2:$F42,F43,$M$2:$M42,"пришел"),"")</f>
        <v/>
      </c>
      <c r="H43" s="79" t="str">
        <f t="shared" si="1"/>
        <v/>
      </c>
      <c r="I43" s="47"/>
      <c r="J43" s="47"/>
      <c r="K43" s="80"/>
      <c r="L43" s="47"/>
      <c r="M43" s="47"/>
    </row>
    <row r="44">
      <c r="A44" s="81"/>
      <c r="B44" s="76"/>
      <c r="C44" s="76" t="str">
        <f t="shared" si="2"/>
        <v/>
      </c>
      <c r="D44" s="47"/>
      <c r="E44" s="78" t="s">
        <v>44</v>
      </c>
      <c r="F44" s="78" t="s">
        <v>44</v>
      </c>
      <c r="G44" s="78" t="str">
        <f>IF(F44&lt;&gt;"",VLOOKUP(D44,'БАЗА'!$A$5:$E977,5,0)-COUNTIFS($D$2:$D43,D44,$F$2:$F43,F44,$M$2:$M43,"пришел"),"")</f>
        <v/>
      </c>
      <c r="H44" s="79" t="str">
        <f t="shared" si="1"/>
        <v/>
      </c>
      <c r="I44" s="47"/>
      <c r="J44" s="47"/>
      <c r="K44" s="80"/>
      <c r="L44" s="47"/>
      <c r="M44" s="47"/>
    </row>
    <row r="45">
      <c r="A45" s="81"/>
      <c r="B45" s="76"/>
      <c r="C45" s="76" t="str">
        <f t="shared" si="2"/>
        <v/>
      </c>
      <c r="D45" s="47"/>
      <c r="E45" s="78" t="s">
        <v>44</v>
      </c>
      <c r="F45" s="78" t="s">
        <v>44</v>
      </c>
      <c r="G45" s="78" t="str">
        <f>IF(F45&lt;&gt;"",VLOOKUP(D45,'БАЗА'!$A$5:$E977,5,0)-COUNTIFS($D$2:$D44,D45,$F$2:$F44,F45,$M$2:$M44,"пришел"),"")</f>
        <v/>
      </c>
      <c r="H45" s="79" t="str">
        <f t="shared" si="1"/>
        <v/>
      </c>
      <c r="I45" s="47"/>
      <c r="J45" s="47"/>
      <c r="K45" s="80"/>
      <c r="L45" s="47"/>
      <c r="M45" s="47"/>
    </row>
    <row r="46">
      <c r="A46" s="81"/>
      <c r="B46" s="76"/>
      <c r="C46" s="76" t="str">
        <f t="shared" si="2"/>
        <v/>
      </c>
      <c r="D46" s="47"/>
      <c r="E46" s="78" t="s">
        <v>44</v>
      </c>
      <c r="F46" s="78" t="s">
        <v>44</v>
      </c>
      <c r="G46" s="78" t="str">
        <f>IF(F46&lt;&gt;"",VLOOKUP(D46,'БАЗА'!$A$5:$E977,5,0)-COUNTIFS($D$2:$D45,D46,$F$2:$F45,F46,$M$2:$M45,"пришел"),"")</f>
        <v/>
      </c>
      <c r="H46" s="79" t="str">
        <f t="shared" si="1"/>
        <v/>
      </c>
      <c r="I46" s="47"/>
      <c r="J46" s="47"/>
      <c r="K46" s="80"/>
      <c r="L46" s="47"/>
      <c r="M46" s="47"/>
    </row>
    <row r="47">
      <c r="A47" s="81"/>
      <c r="B47" s="76"/>
      <c r="C47" s="76" t="str">
        <f t="shared" si="2"/>
        <v/>
      </c>
      <c r="D47" s="47"/>
      <c r="E47" s="78" t="s">
        <v>44</v>
      </c>
      <c r="F47" s="78" t="s">
        <v>44</v>
      </c>
      <c r="G47" s="78" t="str">
        <f>IF(F47&lt;&gt;"",VLOOKUP(D47,'БАЗА'!$A$5:$E977,5,0)-COUNTIFS($D$2:$D46,D47,$F$2:$F46,F47,$M$2:$M46,"пришел"),"")</f>
        <v/>
      </c>
      <c r="H47" s="79" t="str">
        <f t="shared" si="1"/>
        <v/>
      </c>
      <c r="I47" s="47"/>
      <c r="J47" s="47"/>
      <c r="K47" s="80"/>
      <c r="L47" s="47"/>
      <c r="M47" s="47"/>
    </row>
    <row r="48">
      <c r="A48" s="81"/>
      <c r="B48" s="76"/>
      <c r="C48" s="76" t="str">
        <f t="shared" si="2"/>
        <v/>
      </c>
      <c r="D48" s="47"/>
      <c r="E48" s="78" t="s">
        <v>44</v>
      </c>
      <c r="F48" s="78" t="s">
        <v>44</v>
      </c>
      <c r="G48" s="78" t="str">
        <f>IF(F48&lt;&gt;"",VLOOKUP(D48,'БАЗА'!$A$5:$E977,5,0)-COUNTIFS($D$2:$D47,D48,$F$2:$F47,F48,$M$2:$M47,"пришел"),"")</f>
        <v/>
      </c>
      <c r="H48" s="79" t="str">
        <f t="shared" si="1"/>
        <v/>
      </c>
      <c r="I48" s="47"/>
      <c r="J48" s="47"/>
      <c r="K48" s="80"/>
      <c r="L48" s="47"/>
      <c r="M48" s="47"/>
    </row>
    <row r="49">
      <c r="A49" s="81"/>
      <c r="B49" s="76"/>
      <c r="C49" s="76" t="str">
        <f t="shared" si="2"/>
        <v/>
      </c>
      <c r="D49" s="47"/>
      <c r="E49" s="78" t="s">
        <v>44</v>
      </c>
      <c r="F49" s="78" t="s">
        <v>44</v>
      </c>
      <c r="G49" s="78" t="str">
        <f>IF(F49&lt;&gt;"",VLOOKUP(D49,'БАЗА'!$A$5:$E977,5,0)-COUNTIFS($D$2:$D48,D49,$F$2:$F48,F49,$M$2:$M48,"пришел"),"")</f>
        <v/>
      </c>
      <c r="H49" s="79" t="str">
        <f t="shared" si="1"/>
        <v/>
      </c>
      <c r="I49" s="47"/>
      <c r="J49" s="47"/>
      <c r="K49" s="80"/>
      <c r="L49" s="47"/>
      <c r="M49" s="47"/>
    </row>
    <row r="50">
      <c r="A50" s="81"/>
      <c r="B50" s="76"/>
      <c r="C50" s="76" t="str">
        <f t="shared" si="2"/>
        <v/>
      </c>
      <c r="D50" s="47"/>
      <c r="E50" s="78" t="s">
        <v>44</v>
      </c>
      <c r="F50" s="78" t="s">
        <v>44</v>
      </c>
      <c r="G50" s="78" t="str">
        <f>IF(F50&lt;&gt;"",VLOOKUP(D50,'БАЗА'!$A$5:$E977,5,0)-COUNTIFS($D$2:$D49,D50,$F$2:$F49,F50,$M$2:$M49,"пришел"),"")</f>
        <v/>
      </c>
      <c r="H50" s="79" t="str">
        <f t="shared" si="1"/>
        <v/>
      </c>
      <c r="I50" s="47"/>
      <c r="J50" s="47"/>
      <c r="K50" s="80"/>
      <c r="L50" s="47"/>
      <c r="M50" s="47"/>
    </row>
    <row r="51">
      <c r="A51" s="81"/>
      <c r="B51" s="76"/>
      <c r="C51" s="76" t="str">
        <f t="shared" si="2"/>
        <v/>
      </c>
      <c r="D51" s="47"/>
      <c r="E51" s="78" t="s">
        <v>44</v>
      </c>
      <c r="F51" s="78" t="s">
        <v>44</v>
      </c>
      <c r="G51" s="78" t="str">
        <f>IF(F51&lt;&gt;"",VLOOKUP(D51,'БАЗА'!$A$5:$E977,5,0)-COUNTIFS($D$2:$D50,D51,$F$2:$F50,F51,$M$2:$M50,"пришел"),"")</f>
        <v/>
      </c>
      <c r="H51" s="79" t="str">
        <f t="shared" si="1"/>
        <v/>
      </c>
      <c r="I51" s="47"/>
      <c r="J51" s="47"/>
      <c r="K51" s="80"/>
      <c r="L51" s="47"/>
      <c r="M51" s="47"/>
    </row>
    <row r="52">
      <c r="A52" s="81"/>
      <c r="B52" s="76"/>
      <c r="C52" s="76" t="str">
        <f t="shared" si="2"/>
        <v/>
      </c>
      <c r="D52" s="47"/>
      <c r="E52" s="78" t="s">
        <v>44</v>
      </c>
      <c r="F52" s="78" t="s">
        <v>44</v>
      </c>
      <c r="G52" s="78" t="str">
        <f>IF(F52&lt;&gt;"",VLOOKUP(D52,'БАЗА'!$A$5:$E977,5,0)-COUNTIFS($D$2:$D51,D52,$F$2:$F51,F52,$M$2:$M51,"пришел"),"")</f>
        <v/>
      </c>
      <c r="H52" s="79" t="str">
        <f t="shared" si="1"/>
        <v/>
      </c>
      <c r="I52" s="47"/>
      <c r="J52" s="47"/>
      <c r="K52" s="80"/>
      <c r="L52" s="47"/>
      <c r="M52" s="47"/>
    </row>
    <row r="53">
      <c r="A53" s="81"/>
      <c r="B53" s="76"/>
      <c r="C53" s="76" t="str">
        <f t="shared" si="2"/>
        <v/>
      </c>
      <c r="D53" s="47"/>
      <c r="E53" s="78" t="s">
        <v>44</v>
      </c>
      <c r="F53" s="78" t="s">
        <v>44</v>
      </c>
      <c r="G53" s="78" t="str">
        <f>IF(F53&lt;&gt;"",VLOOKUP(D53,'БАЗА'!$A$5:$E977,5,0)-COUNTIFS($D$2:$D52,D53,$F$2:$F52,F53,$M$2:$M52,"пришел"),"")</f>
        <v/>
      </c>
      <c r="H53" s="79" t="str">
        <f t="shared" si="1"/>
        <v/>
      </c>
      <c r="I53" s="47"/>
      <c r="J53" s="47"/>
      <c r="K53" s="80"/>
      <c r="L53" s="47"/>
      <c r="M53" s="47"/>
    </row>
    <row r="54">
      <c r="A54" s="81"/>
      <c r="B54" s="76"/>
      <c r="C54" s="76" t="str">
        <f t="shared" si="2"/>
        <v/>
      </c>
      <c r="D54" s="47"/>
      <c r="E54" s="78" t="s">
        <v>44</v>
      </c>
      <c r="F54" s="78" t="s">
        <v>44</v>
      </c>
      <c r="G54" s="78" t="str">
        <f>IF(F54&lt;&gt;"",VLOOKUP(D54,'БАЗА'!$A$5:$E977,5,0)-COUNTIFS($D$2:$D53,D54,$F$2:$F53,F54,$M$2:$M53,"пришел"),"")</f>
        <v/>
      </c>
      <c r="H54" s="79" t="str">
        <f t="shared" si="1"/>
        <v/>
      </c>
      <c r="I54" s="47"/>
      <c r="J54" s="47"/>
      <c r="K54" s="80"/>
      <c r="L54" s="47"/>
      <c r="M54" s="47"/>
    </row>
    <row r="55">
      <c r="A55" s="81"/>
      <c r="B55" s="76"/>
      <c r="C55" s="76" t="str">
        <f t="shared" si="2"/>
        <v/>
      </c>
      <c r="D55" s="47"/>
      <c r="E55" s="78" t="s">
        <v>44</v>
      </c>
      <c r="F55" s="78" t="s">
        <v>44</v>
      </c>
      <c r="G55" s="78" t="str">
        <f>IF(F55&lt;&gt;"",VLOOKUP(D55,'БАЗА'!$A$5:$E977,5,0)-COUNTIFS($D$2:$D54,D55,$F$2:$F54,F55,$M$2:$M54,"пришел"),"")</f>
        <v/>
      </c>
      <c r="H55" s="79" t="str">
        <f t="shared" si="1"/>
        <v/>
      </c>
      <c r="I55" s="47"/>
      <c r="J55" s="47"/>
      <c r="K55" s="80"/>
      <c r="L55" s="47"/>
      <c r="M55" s="47"/>
    </row>
    <row r="56">
      <c r="A56" s="81"/>
      <c r="B56" s="76"/>
      <c r="C56" s="76" t="str">
        <f t="shared" si="2"/>
        <v/>
      </c>
      <c r="D56" s="47"/>
      <c r="E56" s="78" t="s">
        <v>44</v>
      </c>
      <c r="F56" s="78" t="s">
        <v>44</v>
      </c>
      <c r="G56" s="78" t="str">
        <f>IF(F56&lt;&gt;"",VLOOKUP(D56,'БАЗА'!$A$5:$E977,5,0)-COUNTIFS($D$2:$D55,D56,$F$2:$F55,F56,$M$2:$M55,"пришел"),"")</f>
        <v/>
      </c>
      <c r="H56" s="79" t="str">
        <f t="shared" si="1"/>
        <v/>
      </c>
      <c r="I56" s="47"/>
      <c r="J56" s="47"/>
      <c r="K56" s="80"/>
      <c r="L56" s="47"/>
      <c r="M56" s="47"/>
    </row>
    <row r="57">
      <c r="A57" s="81"/>
      <c r="B57" s="76"/>
      <c r="C57" s="76" t="str">
        <f t="shared" si="2"/>
        <v/>
      </c>
      <c r="D57" s="47"/>
      <c r="E57" s="78" t="s">
        <v>44</v>
      </c>
      <c r="F57" s="78" t="s">
        <v>44</v>
      </c>
      <c r="G57" s="78" t="str">
        <f>IF(F57&lt;&gt;"",VLOOKUP(D57,'БАЗА'!$A$5:$E977,5,0)-COUNTIFS($D$2:$D56,D57,$F$2:$F56,F57,$M$2:$M56,"пришел"),"")</f>
        <v/>
      </c>
      <c r="H57" s="79" t="str">
        <f t="shared" si="1"/>
        <v/>
      </c>
      <c r="I57" s="47"/>
      <c r="J57" s="47"/>
      <c r="K57" s="80"/>
      <c r="L57" s="47"/>
      <c r="M57" s="47"/>
    </row>
    <row r="58">
      <c r="A58" s="81"/>
      <c r="B58" s="76"/>
      <c r="C58" s="76" t="str">
        <f t="shared" si="2"/>
        <v/>
      </c>
      <c r="D58" s="47"/>
      <c r="E58" s="78" t="s">
        <v>44</v>
      </c>
      <c r="F58" s="78" t="s">
        <v>44</v>
      </c>
      <c r="G58" s="78" t="str">
        <f>IF(F58&lt;&gt;"",VLOOKUP(D58,'БАЗА'!$A$5:$E977,5,0)-COUNTIFS($D$2:$D57,D58,$F$2:$F57,F58,$M$2:$M57,"пришел"),"")</f>
        <v/>
      </c>
      <c r="H58" s="79" t="str">
        <f t="shared" si="1"/>
        <v/>
      </c>
      <c r="I58" s="47"/>
      <c r="J58" s="47"/>
      <c r="K58" s="80"/>
      <c r="L58" s="47"/>
      <c r="M58" s="47"/>
    </row>
    <row r="59">
      <c r="A59" s="81"/>
      <c r="B59" s="76"/>
      <c r="C59" s="76" t="str">
        <f t="shared" si="2"/>
        <v/>
      </c>
      <c r="D59" s="47"/>
      <c r="E59" s="78" t="s">
        <v>44</v>
      </c>
      <c r="F59" s="78" t="s">
        <v>44</v>
      </c>
      <c r="G59" s="78" t="str">
        <f>IF(F59&lt;&gt;"",VLOOKUP(D59,'БАЗА'!$A$5:$E977,5,0)-COUNTIFS($D$2:$D58,D59,$F$2:$F58,F59,$M$2:$M58,"пришел"),"")</f>
        <v/>
      </c>
      <c r="H59" s="79" t="str">
        <f t="shared" si="1"/>
        <v/>
      </c>
      <c r="I59" s="47"/>
      <c r="J59" s="47"/>
      <c r="K59" s="80"/>
      <c r="L59" s="47"/>
      <c r="M59" s="47"/>
    </row>
    <row r="60">
      <c r="A60" s="81"/>
      <c r="B60" s="76"/>
      <c r="C60" s="76" t="str">
        <f t="shared" si="2"/>
        <v/>
      </c>
      <c r="D60" s="47"/>
      <c r="E60" s="78" t="s">
        <v>44</v>
      </c>
      <c r="F60" s="78" t="s">
        <v>44</v>
      </c>
      <c r="G60" s="78" t="str">
        <f>IF(F60&lt;&gt;"",VLOOKUP(D60,'БАЗА'!$A$5:$E977,5,0)-COUNTIFS($D$2:$D59,D60,$F$2:$F59,F60,$M$2:$M59,"пришел"),"")</f>
        <v/>
      </c>
      <c r="H60" s="79" t="str">
        <f t="shared" si="1"/>
        <v/>
      </c>
      <c r="I60" s="47"/>
      <c r="J60" s="47"/>
      <c r="K60" s="80"/>
      <c r="L60" s="47"/>
      <c r="M60" s="47"/>
    </row>
    <row r="61">
      <c r="A61" s="81"/>
      <c r="B61" s="76"/>
      <c r="C61" s="76" t="str">
        <f t="shared" si="2"/>
        <v/>
      </c>
      <c r="D61" s="47"/>
      <c r="E61" s="78" t="s">
        <v>44</v>
      </c>
      <c r="F61" s="78" t="s">
        <v>44</v>
      </c>
      <c r="G61" s="78" t="str">
        <f>IF(F61&lt;&gt;"",VLOOKUP(D61,'БАЗА'!$A$5:$E977,5,0)-COUNTIFS($D$2:$D60,D61,$F$2:$F60,F61,$M$2:$M60,"пришел"),"")</f>
        <v/>
      </c>
      <c r="H61" s="79" t="str">
        <f t="shared" si="1"/>
        <v/>
      </c>
      <c r="I61" s="47"/>
      <c r="J61" s="47"/>
      <c r="K61" s="80"/>
      <c r="L61" s="47"/>
      <c r="M61" s="47"/>
    </row>
    <row r="62">
      <c r="A62" s="81"/>
      <c r="B62" s="76"/>
      <c r="C62" s="76" t="str">
        <f t="shared" si="2"/>
        <v/>
      </c>
      <c r="D62" s="47"/>
      <c r="E62" s="78" t="s">
        <v>44</v>
      </c>
      <c r="F62" s="78" t="s">
        <v>44</v>
      </c>
      <c r="G62" s="78" t="str">
        <f>IF(F62&lt;&gt;"",VLOOKUP(D62,'БАЗА'!$A$5:$E977,5,0)-COUNTIFS($D$2:$D61,D62,$F$2:$F61,F62,$M$2:$M61,"пришел"),"")</f>
        <v/>
      </c>
      <c r="H62" s="79" t="str">
        <f t="shared" si="1"/>
        <v/>
      </c>
      <c r="I62" s="47"/>
      <c r="J62" s="47"/>
      <c r="K62" s="80"/>
      <c r="L62" s="47"/>
      <c r="M62" s="47"/>
    </row>
    <row r="63">
      <c r="A63" s="81"/>
      <c r="B63" s="76"/>
      <c r="C63" s="76" t="str">
        <f t="shared" si="2"/>
        <v/>
      </c>
      <c r="D63" s="47"/>
      <c r="E63" s="78" t="s">
        <v>44</v>
      </c>
      <c r="F63" s="78" t="s">
        <v>44</v>
      </c>
      <c r="G63" s="78" t="str">
        <f>IF(F63&lt;&gt;"",VLOOKUP(D63,'БАЗА'!$A$5:$E977,5,0)-COUNTIFS($D$2:$D62,D63,$F$2:$F62,F63,$M$2:$M62,"пришел"),"")</f>
        <v/>
      </c>
      <c r="H63" s="79" t="str">
        <f t="shared" si="1"/>
        <v/>
      </c>
      <c r="I63" s="47"/>
      <c r="J63" s="47"/>
      <c r="K63" s="80"/>
      <c r="L63" s="47"/>
      <c r="M63" s="47"/>
    </row>
    <row r="64">
      <c r="A64" s="81"/>
      <c r="B64" s="76"/>
      <c r="C64" s="76" t="str">
        <f t="shared" si="2"/>
        <v/>
      </c>
      <c r="D64" s="47"/>
      <c r="E64" s="78" t="s">
        <v>44</v>
      </c>
      <c r="F64" s="78" t="s">
        <v>44</v>
      </c>
      <c r="G64" s="78" t="str">
        <f>IF(F64&lt;&gt;"",VLOOKUP(D64,'БАЗА'!$A$5:$E977,5,0)-COUNTIFS($D$2:$D63,D64,$F$2:$F63,F64,$M$2:$M63,"пришел"),"")</f>
        <v/>
      </c>
      <c r="H64" s="79" t="str">
        <f t="shared" si="1"/>
        <v/>
      </c>
      <c r="I64" s="47"/>
      <c r="J64" s="47"/>
      <c r="K64" s="80"/>
      <c r="L64" s="47"/>
      <c r="M64" s="47"/>
    </row>
    <row r="65">
      <c r="A65" s="81"/>
      <c r="B65" s="76"/>
      <c r="C65" s="76" t="str">
        <f t="shared" si="2"/>
        <v/>
      </c>
      <c r="D65" s="47"/>
      <c r="E65" s="78" t="s">
        <v>44</v>
      </c>
      <c r="F65" s="78" t="s">
        <v>44</v>
      </c>
      <c r="G65" s="78" t="str">
        <f>IF(F65&lt;&gt;"",VLOOKUP(D65,'БАЗА'!$A$5:$E977,5,0)-COUNTIFS($D$2:$D64,D65,$F$2:$F64,F65,$M$2:$M64,"пришел"),"")</f>
        <v/>
      </c>
      <c r="H65" s="79" t="str">
        <f t="shared" si="1"/>
        <v/>
      </c>
      <c r="I65" s="47"/>
      <c r="J65" s="47"/>
      <c r="K65" s="80"/>
      <c r="L65" s="47"/>
      <c r="M65" s="47"/>
    </row>
    <row r="66">
      <c r="A66" s="81"/>
      <c r="B66" s="76"/>
      <c r="C66" s="76" t="str">
        <f t="shared" si="2"/>
        <v/>
      </c>
      <c r="D66" s="47"/>
      <c r="E66" s="78" t="s">
        <v>44</v>
      </c>
      <c r="F66" s="78" t="s">
        <v>44</v>
      </c>
      <c r="G66" s="78" t="str">
        <f>IF(F66&lt;&gt;"",VLOOKUP(D66,'БАЗА'!$A$5:$E977,5,0)-COUNTIFS($D$2:$D65,D66,$F$2:$F65,F66,$M$2:$M65,"пришел"),"")</f>
        <v/>
      </c>
      <c r="H66" s="79" t="str">
        <f t="shared" si="1"/>
        <v/>
      </c>
      <c r="I66" s="47"/>
      <c r="J66" s="47"/>
      <c r="K66" s="80"/>
      <c r="L66" s="47"/>
      <c r="M66" s="47"/>
    </row>
    <row r="67">
      <c r="A67" s="81"/>
      <c r="B67" s="76"/>
      <c r="C67" s="76" t="str">
        <f t="shared" si="2"/>
        <v/>
      </c>
      <c r="D67" s="47"/>
      <c r="E67" s="78" t="s">
        <v>44</v>
      </c>
      <c r="F67" s="78" t="s">
        <v>44</v>
      </c>
      <c r="G67" s="78" t="str">
        <f>IF(F67&lt;&gt;"",VLOOKUP(D67,'БАЗА'!$A$5:$E977,5,0)-COUNTIFS($D$2:$D66,D67,$F$2:$F66,F67,$M$2:$M66,"пришел"),"")</f>
        <v/>
      </c>
      <c r="H67" s="79" t="str">
        <f t="shared" si="1"/>
        <v/>
      </c>
      <c r="I67" s="47"/>
      <c r="J67" s="47"/>
      <c r="K67" s="80"/>
      <c r="L67" s="47"/>
      <c r="M67" s="47"/>
    </row>
    <row r="68">
      <c r="A68" s="81"/>
      <c r="B68" s="76"/>
      <c r="C68" s="76" t="str">
        <f t="shared" si="2"/>
        <v/>
      </c>
      <c r="D68" s="47"/>
      <c r="E68" s="78" t="s">
        <v>44</v>
      </c>
      <c r="F68" s="78" t="s">
        <v>44</v>
      </c>
      <c r="G68" s="78" t="str">
        <f>IF(F68&lt;&gt;"",VLOOKUP(D68,'БАЗА'!$A$5:$E977,5,0)-COUNTIFS($D$2:$D67,D68,$F$2:$F67,F68,$M$2:$M67,"пришел"),"")</f>
        <v/>
      </c>
      <c r="H68" s="79" t="str">
        <f t="shared" si="1"/>
        <v/>
      </c>
      <c r="I68" s="47"/>
      <c r="J68" s="47"/>
      <c r="K68" s="80"/>
      <c r="L68" s="47"/>
      <c r="M68" s="47"/>
    </row>
    <row r="69">
      <c r="A69" s="81"/>
      <c r="B69" s="76"/>
      <c r="C69" s="76" t="str">
        <f t="shared" si="2"/>
        <v/>
      </c>
      <c r="D69" s="47"/>
      <c r="E69" s="78" t="s">
        <v>44</v>
      </c>
      <c r="F69" s="78" t="s">
        <v>44</v>
      </c>
      <c r="G69" s="78" t="str">
        <f>IF(F69&lt;&gt;"",VLOOKUP(D69,'БАЗА'!$A$5:$E977,5,0)-COUNTIFS($D$2:$D68,D69,$F$2:$F68,F69,$M$2:$M68,"пришел"),"")</f>
        <v/>
      </c>
      <c r="H69" s="79" t="str">
        <f t="shared" si="1"/>
        <v/>
      </c>
      <c r="I69" s="47"/>
      <c r="J69" s="47"/>
      <c r="K69" s="80"/>
      <c r="L69" s="47"/>
      <c r="M69" s="47"/>
    </row>
    <row r="70">
      <c r="A70" s="81"/>
      <c r="B70" s="76"/>
      <c r="C70" s="76" t="str">
        <f t="shared" si="2"/>
        <v/>
      </c>
      <c r="D70" s="47"/>
      <c r="E70" s="78" t="s">
        <v>44</v>
      </c>
      <c r="F70" s="78" t="s">
        <v>44</v>
      </c>
      <c r="G70" s="78" t="str">
        <f>IF(F70&lt;&gt;"",VLOOKUP(D70,'БАЗА'!$A$5:$E977,5,0)-COUNTIFS($D$2:$D69,D70,$F$2:$F69,F70,$M$2:$M69,"пришел"),"")</f>
        <v/>
      </c>
      <c r="H70" s="79" t="str">
        <f t="shared" si="1"/>
        <v/>
      </c>
      <c r="I70" s="47"/>
      <c r="J70" s="47"/>
      <c r="K70" s="80"/>
      <c r="L70" s="47"/>
      <c r="M70" s="47"/>
    </row>
    <row r="71">
      <c r="A71" s="81"/>
      <c r="B71" s="76"/>
      <c r="C71" s="76" t="str">
        <f t="shared" si="2"/>
        <v/>
      </c>
      <c r="D71" s="47"/>
      <c r="E71" s="78" t="s">
        <v>44</v>
      </c>
      <c r="F71" s="78" t="s">
        <v>44</v>
      </c>
      <c r="G71" s="78" t="str">
        <f>IF(F71&lt;&gt;"",VLOOKUP(D71,'БАЗА'!$A$5:$E977,5,0)-COUNTIFS($D$2:$D70,D71,$F$2:$F70,F71,$M$2:$M70,"пришел"),"")</f>
        <v/>
      </c>
      <c r="H71" s="79" t="str">
        <f t="shared" si="1"/>
        <v/>
      </c>
      <c r="I71" s="47"/>
      <c r="J71" s="47"/>
      <c r="K71" s="80"/>
      <c r="L71" s="47"/>
      <c r="M71" s="47"/>
    </row>
    <row r="72">
      <c r="A72" s="81"/>
      <c r="B72" s="76"/>
      <c r="C72" s="76" t="str">
        <f t="shared" si="2"/>
        <v/>
      </c>
      <c r="D72" s="47"/>
      <c r="E72" s="78" t="s">
        <v>44</v>
      </c>
      <c r="F72" s="78" t="s">
        <v>44</v>
      </c>
      <c r="G72" s="78" t="str">
        <f>IF(F72&lt;&gt;"",VLOOKUP(D72,'БАЗА'!$A$5:$E977,5,0)-COUNTIFS($D$2:$D71,D72,$F$2:$F71,F72,$M$2:$M71,"пришел"),"")</f>
        <v/>
      </c>
      <c r="H72" s="79" t="str">
        <f t="shared" si="1"/>
        <v/>
      </c>
      <c r="I72" s="47"/>
      <c r="J72" s="47"/>
      <c r="K72" s="80"/>
      <c r="L72" s="47"/>
      <c r="M72" s="47"/>
    </row>
    <row r="73">
      <c r="A73" s="81"/>
      <c r="B73" s="76"/>
      <c r="C73" s="76" t="str">
        <f t="shared" si="2"/>
        <v/>
      </c>
      <c r="D73" s="47"/>
      <c r="E73" s="78" t="s">
        <v>44</v>
      </c>
      <c r="F73" s="78" t="s">
        <v>44</v>
      </c>
      <c r="G73" s="78" t="str">
        <f>IF(F73&lt;&gt;"",VLOOKUP(D73,'БАЗА'!$A$5:$E977,5,0)-COUNTIFS($D$2:$D72,D73,$F$2:$F72,F73,$M$2:$M72,"пришел"),"")</f>
        <v/>
      </c>
      <c r="H73" s="79" t="str">
        <f t="shared" si="1"/>
        <v/>
      </c>
      <c r="I73" s="47"/>
      <c r="J73" s="47"/>
      <c r="K73" s="80"/>
      <c r="L73" s="47"/>
      <c r="M73" s="47"/>
    </row>
    <row r="74">
      <c r="A74" s="81"/>
      <c r="B74" s="76"/>
      <c r="C74" s="76" t="str">
        <f t="shared" si="2"/>
        <v/>
      </c>
      <c r="D74" s="47"/>
      <c r="E74" s="78" t="s">
        <v>44</v>
      </c>
      <c r="F74" s="78" t="s">
        <v>44</v>
      </c>
      <c r="G74" s="78" t="str">
        <f>IF(F74&lt;&gt;"",VLOOKUP(D74,'БАЗА'!$A$5:$E977,5,0)-COUNTIFS($D$2:$D73,D74,$F$2:$F73,F74,$M$2:$M73,"пришел"),"")</f>
        <v/>
      </c>
      <c r="H74" s="79" t="str">
        <f t="shared" si="1"/>
        <v/>
      </c>
      <c r="I74" s="47"/>
      <c r="J74" s="47"/>
      <c r="K74" s="80"/>
      <c r="L74" s="47"/>
      <c r="M74" s="47"/>
    </row>
    <row r="75">
      <c r="A75" s="81"/>
      <c r="B75" s="76"/>
      <c r="C75" s="76" t="str">
        <f t="shared" si="2"/>
        <v/>
      </c>
      <c r="D75" s="47"/>
      <c r="E75" s="78" t="s">
        <v>44</v>
      </c>
      <c r="F75" s="78" t="s">
        <v>44</v>
      </c>
      <c r="G75" s="78" t="str">
        <f>IF(F75&lt;&gt;"",VLOOKUP(D75,'БАЗА'!$A$5:$E977,5,0)-COUNTIFS($D$2:$D74,D75,$F$2:$F74,F75,$M$2:$M74,"пришел"),"")</f>
        <v/>
      </c>
      <c r="H75" s="79" t="str">
        <f t="shared" si="1"/>
        <v/>
      </c>
      <c r="I75" s="47"/>
      <c r="J75" s="47"/>
      <c r="K75" s="80"/>
      <c r="L75" s="47"/>
      <c r="M75" s="47"/>
    </row>
    <row r="76">
      <c r="A76" s="81"/>
      <c r="B76" s="76"/>
      <c r="C76" s="76" t="str">
        <f t="shared" si="2"/>
        <v/>
      </c>
      <c r="D76" s="47"/>
      <c r="E76" s="78" t="s">
        <v>44</v>
      </c>
      <c r="F76" s="78" t="s">
        <v>44</v>
      </c>
      <c r="G76" s="78" t="str">
        <f>IF(F76&lt;&gt;"",VLOOKUP(D76,'БАЗА'!$A$5:$E977,5,0)-COUNTIFS($D$2:$D75,D76,$F$2:$F75,F76,$M$2:$M75,"пришел"),"")</f>
        <v/>
      </c>
      <c r="H76" s="79" t="str">
        <f t="shared" si="1"/>
        <v/>
      </c>
      <c r="I76" s="47"/>
      <c r="J76" s="47"/>
      <c r="K76" s="80"/>
      <c r="L76" s="47"/>
      <c r="M76" s="47"/>
    </row>
    <row r="77">
      <c r="A77" s="81"/>
      <c r="B77" s="76"/>
      <c r="C77" s="76" t="str">
        <f t="shared" si="2"/>
        <v/>
      </c>
      <c r="D77" s="47"/>
      <c r="E77" s="78" t="s">
        <v>44</v>
      </c>
      <c r="F77" s="78" t="s">
        <v>44</v>
      </c>
      <c r="G77" s="78" t="str">
        <f>IF(F77&lt;&gt;"",VLOOKUP(D77,'БАЗА'!$A$5:$E977,5,0)-COUNTIFS($D$2:$D76,D77,$F$2:$F76,F77,$M$2:$M76,"пришел"),"")</f>
        <v/>
      </c>
      <c r="H77" s="79" t="str">
        <f t="shared" si="1"/>
        <v/>
      </c>
      <c r="I77" s="47"/>
      <c r="J77" s="47"/>
      <c r="K77" s="80"/>
      <c r="L77" s="47"/>
      <c r="M77" s="47"/>
    </row>
    <row r="78">
      <c r="A78" s="81"/>
      <c r="B78" s="76"/>
      <c r="C78" s="76" t="str">
        <f t="shared" si="2"/>
        <v/>
      </c>
      <c r="D78" s="47"/>
      <c r="E78" s="78" t="s">
        <v>44</v>
      </c>
      <c r="F78" s="78" t="s">
        <v>44</v>
      </c>
      <c r="G78" s="78" t="str">
        <f>IF(F78&lt;&gt;"",VLOOKUP(D78,'БАЗА'!$A$5:$E977,5,0)-COUNTIFS($D$2:$D77,D78,$F$2:$F77,F78,$M$2:$M77,"пришел"),"")</f>
        <v/>
      </c>
      <c r="H78" s="79" t="str">
        <f t="shared" si="1"/>
        <v/>
      </c>
      <c r="I78" s="47"/>
      <c r="J78" s="47"/>
      <c r="K78" s="80"/>
      <c r="L78" s="47"/>
      <c r="M78" s="47"/>
    </row>
    <row r="79">
      <c r="A79" s="81"/>
      <c r="B79" s="76"/>
      <c r="C79" s="76" t="str">
        <f t="shared" si="2"/>
        <v/>
      </c>
      <c r="D79" s="47"/>
      <c r="E79" s="78" t="s">
        <v>44</v>
      </c>
      <c r="F79" s="78" t="s">
        <v>44</v>
      </c>
      <c r="G79" s="78" t="str">
        <f>IF(F79&lt;&gt;"",VLOOKUP(D79,'БАЗА'!$A$5:$E977,5,0)-COUNTIFS($D$2:$D78,D79,$F$2:$F78,F79,$M$2:$M78,"пришел"),"")</f>
        <v/>
      </c>
      <c r="H79" s="79" t="str">
        <f t="shared" si="1"/>
        <v/>
      </c>
      <c r="I79" s="47"/>
      <c r="J79" s="47"/>
      <c r="K79" s="80"/>
      <c r="L79" s="47"/>
      <c r="M79" s="47"/>
    </row>
    <row r="80">
      <c r="A80" s="81"/>
      <c r="B80" s="76"/>
      <c r="C80" s="76" t="str">
        <f t="shared" si="2"/>
        <v/>
      </c>
      <c r="D80" s="47"/>
      <c r="E80" s="78" t="s">
        <v>44</v>
      </c>
      <c r="F80" s="78" t="s">
        <v>44</v>
      </c>
      <c r="G80" s="78" t="str">
        <f>IF(F80&lt;&gt;"",VLOOKUP(D80,'БАЗА'!$A$5:$E977,5,0)-COUNTIFS($D$2:$D79,D80,$F$2:$F79,F80,$M$2:$M79,"пришел"),"")</f>
        <v/>
      </c>
      <c r="H80" s="79" t="str">
        <f t="shared" si="1"/>
        <v/>
      </c>
      <c r="I80" s="47"/>
      <c r="J80" s="47"/>
      <c r="K80" s="80"/>
      <c r="L80" s="47"/>
      <c r="M80" s="47"/>
    </row>
    <row r="81">
      <c r="A81" s="81"/>
      <c r="B81" s="76"/>
      <c r="C81" s="76" t="str">
        <f t="shared" si="2"/>
        <v/>
      </c>
      <c r="D81" s="47"/>
      <c r="E81" s="78" t="s">
        <v>44</v>
      </c>
      <c r="F81" s="78" t="s">
        <v>44</v>
      </c>
      <c r="G81" s="78" t="str">
        <f>IF(F81&lt;&gt;"",VLOOKUP(D81,'БАЗА'!$A$5:$E977,5,0)-COUNTIFS($D$2:$D80,D81,$F$2:$F80,F81,$M$2:$M80,"пришел"),"")</f>
        <v/>
      </c>
      <c r="H81" s="79" t="str">
        <f t="shared" si="1"/>
        <v/>
      </c>
      <c r="I81" s="47"/>
      <c r="J81" s="47"/>
      <c r="K81" s="80"/>
      <c r="L81" s="47"/>
      <c r="M81" s="47"/>
    </row>
    <row r="82">
      <c r="A82" s="81"/>
      <c r="B82" s="76"/>
      <c r="C82" s="76" t="str">
        <f t="shared" si="2"/>
        <v/>
      </c>
      <c r="D82" s="47"/>
      <c r="E82" s="78" t="s">
        <v>44</v>
      </c>
      <c r="F82" s="78" t="s">
        <v>44</v>
      </c>
      <c r="G82" s="78" t="str">
        <f>IF(F82&lt;&gt;"",VLOOKUP(D82,'БАЗА'!$A$5:$E977,5,0)-COUNTIFS($D$2:$D81,D82,$F$2:$F81,F82,$M$2:$M81,"пришел"),"")</f>
        <v/>
      </c>
      <c r="H82" s="79" t="str">
        <f t="shared" si="1"/>
        <v/>
      </c>
      <c r="I82" s="47"/>
      <c r="J82" s="47"/>
      <c r="K82" s="80"/>
      <c r="L82" s="47"/>
      <c r="M82" s="47"/>
    </row>
    <row r="83">
      <c r="A83" s="81"/>
      <c r="B83" s="76"/>
      <c r="C83" s="76" t="str">
        <f t="shared" si="2"/>
        <v/>
      </c>
      <c r="D83" s="47"/>
      <c r="E83" s="78" t="s">
        <v>44</v>
      </c>
      <c r="F83" s="78" t="s">
        <v>44</v>
      </c>
      <c r="G83" s="78" t="str">
        <f>IF(F83&lt;&gt;"",VLOOKUP(D83,'БАЗА'!$A$5:$E977,5,0)-COUNTIFS($D$2:$D82,D83,$F$2:$F82,F83,$M$2:$M82,"пришел"),"")</f>
        <v/>
      </c>
      <c r="H83" s="79" t="str">
        <f t="shared" si="1"/>
        <v/>
      </c>
      <c r="I83" s="47"/>
      <c r="J83" s="47"/>
      <c r="K83" s="80"/>
      <c r="L83" s="47"/>
      <c r="M83" s="47"/>
    </row>
    <row r="84">
      <c r="A84" s="81"/>
      <c r="B84" s="76"/>
      <c r="C84" s="76" t="str">
        <f t="shared" si="2"/>
        <v/>
      </c>
      <c r="D84" s="47"/>
      <c r="E84" s="78" t="s">
        <v>44</v>
      </c>
      <c r="F84" s="78" t="s">
        <v>44</v>
      </c>
      <c r="G84" s="78" t="str">
        <f>IF(F84&lt;&gt;"",VLOOKUP(D84,'БАЗА'!$A$5:$E977,5,0)-COUNTIFS($D$2:$D83,D84,$F$2:$F83,F84,$M$2:$M83,"пришел"),"")</f>
        <v/>
      </c>
      <c r="H84" s="79" t="str">
        <f t="shared" si="1"/>
        <v/>
      </c>
      <c r="I84" s="47"/>
      <c r="J84" s="47"/>
      <c r="K84" s="80"/>
      <c r="L84" s="47"/>
      <c r="M84" s="47"/>
    </row>
    <row r="85">
      <c r="A85" s="81"/>
      <c r="B85" s="76"/>
      <c r="C85" s="76" t="str">
        <f t="shared" si="2"/>
        <v/>
      </c>
      <c r="D85" s="47"/>
      <c r="E85" s="78" t="s">
        <v>44</v>
      </c>
      <c r="F85" s="78" t="s">
        <v>44</v>
      </c>
      <c r="G85" s="78" t="str">
        <f>IF(F85&lt;&gt;"",VLOOKUP(D85,'БАЗА'!$A$5:$E977,5,0)-COUNTIFS($D$2:$D84,D85,$F$2:$F84,F85,$M$2:$M84,"пришел"),"")</f>
        <v/>
      </c>
      <c r="H85" s="79" t="str">
        <f t="shared" si="1"/>
        <v/>
      </c>
      <c r="I85" s="47"/>
      <c r="J85" s="47"/>
      <c r="K85" s="80"/>
      <c r="L85" s="47"/>
      <c r="M85" s="47"/>
    </row>
    <row r="86">
      <c r="A86" s="81"/>
      <c r="B86" s="76"/>
      <c r="C86" s="76" t="str">
        <f t="shared" si="2"/>
        <v/>
      </c>
      <c r="D86" s="47"/>
      <c r="E86" s="78" t="s">
        <v>44</v>
      </c>
      <c r="F86" s="78" t="s">
        <v>44</v>
      </c>
      <c r="G86" s="78" t="str">
        <f>IF(F86&lt;&gt;"",VLOOKUP(D86,'БАЗА'!$A$5:$E977,5,0)-COUNTIFS($D$2:$D85,D86,$F$2:$F85,F86,$M$2:$M85,"пришел"),"")</f>
        <v/>
      </c>
      <c r="H86" s="79" t="str">
        <f t="shared" si="1"/>
        <v/>
      </c>
      <c r="I86" s="47"/>
      <c r="J86" s="47"/>
      <c r="K86" s="80"/>
      <c r="L86" s="47"/>
      <c r="M86" s="47"/>
    </row>
    <row r="87">
      <c r="A87" s="81"/>
      <c r="B87" s="76"/>
      <c r="C87" s="76" t="str">
        <f t="shared" si="2"/>
        <v/>
      </c>
      <c r="D87" s="47"/>
      <c r="E87" s="78" t="s">
        <v>44</v>
      </c>
      <c r="F87" s="78" t="s">
        <v>44</v>
      </c>
      <c r="G87" s="78" t="str">
        <f>IF(F87&lt;&gt;"",VLOOKUP(D87,'БАЗА'!$A$5:$E977,5,0)-COUNTIFS($D$2:$D86,D87,$F$2:$F86,F87,$M$2:$M86,"пришел"),"")</f>
        <v/>
      </c>
      <c r="H87" s="79" t="str">
        <f t="shared" si="1"/>
        <v/>
      </c>
      <c r="I87" s="47"/>
      <c r="J87" s="47"/>
      <c r="K87" s="80"/>
      <c r="L87" s="47"/>
      <c r="M87" s="47"/>
    </row>
    <row r="88">
      <c r="A88" s="81"/>
      <c r="B88" s="76"/>
      <c r="C88" s="76" t="str">
        <f t="shared" si="2"/>
        <v/>
      </c>
      <c r="D88" s="47"/>
      <c r="E88" s="78" t="s">
        <v>44</v>
      </c>
      <c r="F88" s="78" t="s">
        <v>44</v>
      </c>
      <c r="G88" s="78" t="str">
        <f>IF(F88&lt;&gt;"",VLOOKUP(D88,'БАЗА'!$A$5:$E977,5,0)-COUNTIFS($D$2:$D87,D88,$F$2:$F87,F88,$M$2:$M87,"пришел"),"")</f>
        <v/>
      </c>
      <c r="H88" s="79" t="str">
        <f t="shared" si="1"/>
        <v/>
      </c>
      <c r="I88" s="47"/>
      <c r="J88" s="47"/>
      <c r="K88" s="80"/>
      <c r="L88" s="47"/>
      <c r="M88" s="47"/>
    </row>
    <row r="89">
      <c r="A89" s="81"/>
      <c r="B89" s="76"/>
      <c r="C89" s="76" t="str">
        <f t="shared" si="2"/>
        <v/>
      </c>
      <c r="D89" s="47"/>
      <c r="E89" s="78" t="s">
        <v>44</v>
      </c>
      <c r="F89" s="78" t="s">
        <v>44</v>
      </c>
      <c r="G89" s="78" t="str">
        <f>IF(F89&lt;&gt;"",VLOOKUP(D89,'БАЗА'!$A$5:$E977,5,0)-COUNTIFS($D$2:$D88,D89,$F$2:$F88,F89,$M$2:$M88,"пришел"),"")</f>
        <v/>
      </c>
      <c r="H89" s="79" t="str">
        <f t="shared" si="1"/>
        <v/>
      </c>
      <c r="I89" s="47"/>
      <c r="J89" s="47"/>
      <c r="K89" s="80"/>
      <c r="L89" s="47"/>
      <c r="M89" s="47"/>
    </row>
    <row r="90">
      <c r="A90" s="81"/>
      <c r="B90" s="76"/>
      <c r="C90" s="76" t="str">
        <f t="shared" si="2"/>
        <v/>
      </c>
      <c r="D90" s="47"/>
      <c r="E90" s="78" t="s">
        <v>44</v>
      </c>
      <c r="F90" s="78" t="s">
        <v>44</v>
      </c>
      <c r="G90" s="78" t="str">
        <f>IF(F90&lt;&gt;"",VLOOKUP(D90,'БАЗА'!$A$5:$E977,5,0)-COUNTIFS($D$2:$D89,D90,$F$2:$F89,F90,$M$2:$M89,"пришел"),"")</f>
        <v/>
      </c>
      <c r="H90" s="79" t="str">
        <f t="shared" si="1"/>
        <v/>
      </c>
      <c r="I90" s="47"/>
      <c r="J90" s="47"/>
      <c r="K90" s="80"/>
      <c r="L90" s="47"/>
      <c r="M90" s="47"/>
    </row>
    <row r="91">
      <c r="A91" s="81"/>
      <c r="B91" s="76"/>
      <c r="C91" s="76" t="str">
        <f t="shared" si="2"/>
        <v/>
      </c>
      <c r="D91" s="47"/>
      <c r="E91" s="78" t="s">
        <v>44</v>
      </c>
      <c r="F91" s="78" t="s">
        <v>44</v>
      </c>
      <c r="G91" s="78" t="str">
        <f>IF(F91&lt;&gt;"",VLOOKUP(D91,'БАЗА'!$A$5:$E977,5,0)-COUNTIFS($D$2:$D90,D91,$F$2:$F90,F91,$M$2:$M90,"пришел"),"")</f>
        <v/>
      </c>
      <c r="H91" s="79" t="str">
        <f t="shared" si="1"/>
        <v/>
      </c>
      <c r="I91" s="47"/>
      <c r="J91" s="47"/>
      <c r="K91" s="80"/>
      <c r="L91" s="47"/>
      <c r="M91" s="47"/>
    </row>
    <row r="92">
      <c r="A92" s="81"/>
      <c r="B92" s="76"/>
      <c r="C92" s="76" t="str">
        <f t="shared" si="2"/>
        <v/>
      </c>
      <c r="D92" s="47"/>
      <c r="E92" s="78" t="s">
        <v>44</v>
      </c>
      <c r="F92" s="78" t="s">
        <v>44</v>
      </c>
      <c r="G92" s="78" t="str">
        <f>IF(F92&lt;&gt;"",VLOOKUP(D92,'БАЗА'!$A$5:$E977,5,0)-COUNTIFS($D$2:$D91,D92,$F$2:$F91,F92,$M$2:$M91,"пришел"),"")</f>
        <v/>
      </c>
      <c r="H92" s="79" t="str">
        <f t="shared" si="1"/>
        <v/>
      </c>
      <c r="I92" s="47"/>
      <c r="J92" s="47"/>
      <c r="K92" s="80"/>
      <c r="L92" s="47"/>
      <c r="M92" s="47"/>
    </row>
    <row r="93">
      <c r="A93" s="81"/>
      <c r="B93" s="76"/>
      <c r="C93" s="76" t="str">
        <f t="shared" si="2"/>
        <v/>
      </c>
      <c r="D93" s="47"/>
      <c r="E93" s="78" t="s">
        <v>44</v>
      </c>
      <c r="F93" s="78" t="s">
        <v>44</v>
      </c>
      <c r="G93" s="78" t="str">
        <f>IF(F93&lt;&gt;"",VLOOKUP(D93,'БАЗА'!$A$5:$E977,5,0)-COUNTIFS($D$2:$D92,D93,$F$2:$F92,F93,$M$2:$M92,"пришел"),"")</f>
        <v/>
      </c>
      <c r="H93" s="79" t="str">
        <f t="shared" si="1"/>
        <v/>
      </c>
      <c r="I93" s="47"/>
      <c r="J93" s="47"/>
      <c r="K93" s="80"/>
      <c r="L93" s="47"/>
      <c r="M93" s="47"/>
    </row>
    <row r="94">
      <c r="A94" s="81"/>
      <c r="B94" s="76"/>
      <c r="C94" s="76" t="str">
        <f t="shared" si="2"/>
        <v/>
      </c>
      <c r="D94" s="47"/>
      <c r="E94" s="78" t="s">
        <v>44</v>
      </c>
      <c r="F94" s="78" t="s">
        <v>44</v>
      </c>
      <c r="G94" s="78" t="str">
        <f>IF(F94&lt;&gt;"",VLOOKUP(D94,'БАЗА'!$A$5:$E977,5,0)-COUNTIFS($D$2:$D93,D94,$F$2:$F93,F94,$M$2:$M93,"пришел"),"")</f>
        <v/>
      </c>
      <c r="H94" s="79" t="str">
        <f t="shared" si="1"/>
        <v/>
      </c>
      <c r="I94" s="47"/>
      <c r="J94" s="47"/>
      <c r="K94" s="80"/>
      <c r="L94" s="47"/>
      <c r="M94" s="47"/>
    </row>
    <row r="95">
      <c r="A95" s="81"/>
      <c r="B95" s="76"/>
      <c r="C95" s="76" t="str">
        <f t="shared" si="2"/>
        <v/>
      </c>
      <c r="D95" s="47"/>
      <c r="E95" s="78" t="s">
        <v>44</v>
      </c>
      <c r="F95" s="78" t="s">
        <v>44</v>
      </c>
      <c r="G95" s="78" t="str">
        <f>IF(F95&lt;&gt;"",VLOOKUP(D95,'БАЗА'!$A$5:$E977,5,0)-COUNTIFS($D$2:$D94,D95,$F$2:$F94,F95,$M$2:$M94,"пришел"),"")</f>
        <v/>
      </c>
      <c r="H95" s="79" t="str">
        <f t="shared" si="1"/>
        <v/>
      </c>
      <c r="I95" s="47"/>
      <c r="J95" s="47"/>
      <c r="K95" s="80"/>
      <c r="L95" s="47"/>
      <c r="M95" s="47"/>
    </row>
    <row r="96">
      <c r="A96" s="81"/>
      <c r="B96" s="76"/>
      <c r="C96" s="76" t="str">
        <f t="shared" si="2"/>
        <v/>
      </c>
      <c r="D96" s="47"/>
      <c r="E96" s="78" t="s">
        <v>44</v>
      </c>
      <c r="F96" s="78" t="s">
        <v>44</v>
      </c>
      <c r="G96" s="78" t="str">
        <f>IF(F96&lt;&gt;"",VLOOKUP(D96,'БАЗА'!$A$5:$E977,5,0)-COUNTIFS($D$2:$D95,D96,$F$2:$F95,F96,$M$2:$M95,"пришел"),"")</f>
        <v/>
      </c>
      <c r="H96" s="79" t="str">
        <f t="shared" si="1"/>
        <v/>
      </c>
      <c r="I96" s="47"/>
      <c r="J96" s="47"/>
      <c r="K96" s="80"/>
      <c r="L96" s="47"/>
      <c r="M96" s="47"/>
    </row>
    <row r="97">
      <c r="A97" s="81"/>
      <c r="B97" s="76"/>
      <c r="C97" s="76" t="str">
        <f t="shared" si="2"/>
        <v/>
      </c>
      <c r="D97" s="47"/>
      <c r="E97" s="78" t="s">
        <v>44</v>
      </c>
      <c r="F97" s="78" t="s">
        <v>44</v>
      </c>
      <c r="G97" s="78" t="str">
        <f>IF(F97&lt;&gt;"",VLOOKUP(D97,'БАЗА'!$A$5:$E977,5,0)-COUNTIFS($D$2:$D96,D97,$F$2:$F96,F97,$M$2:$M96,"пришел"),"")</f>
        <v/>
      </c>
      <c r="H97" s="79" t="str">
        <f t="shared" si="1"/>
        <v/>
      </c>
      <c r="I97" s="47"/>
      <c r="J97" s="47"/>
      <c r="K97" s="80"/>
      <c r="L97" s="47"/>
      <c r="M97" s="47"/>
    </row>
    <row r="98">
      <c r="A98" s="81"/>
      <c r="B98" s="76"/>
      <c r="C98" s="76" t="str">
        <f t="shared" si="2"/>
        <v/>
      </c>
      <c r="D98" s="47"/>
      <c r="E98" s="78" t="s">
        <v>44</v>
      </c>
      <c r="F98" s="78" t="s">
        <v>44</v>
      </c>
      <c r="G98" s="78" t="str">
        <f>IF(F98&lt;&gt;"",VLOOKUP(D98,'БАЗА'!$A$5:$E977,5,0)-COUNTIFS($D$2:$D97,D98,$F$2:$F97,F98,$M$2:$M97,"пришел"),"")</f>
        <v/>
      </c>
      <c r="H98" s="79" t="str">
        <f t="shared" si="1"/>
        <v/>
      </c>
      <c r="I98" s="47"/>
      <c r="J98" s="47"/>
      <c r="K98" s="80"/>
      <c r="L98" s="47"/>
      <c r="M98" s="47"/>
    </row>
    <row r="99">
      <c r="A99" s="81"/>
      <c r="B99" s="76"/>
      <c r="C99" s="76" t="str">
        <f t="shared" si="2"/>
        <v/>
      </c>
      <c r="D99" s="47"/>
      <c r="E99" s="78" t="s">
        <v>44</v>
      </c>
      <c r="F99" s="78" t="s">
        <v>44</v>
      </c>
      <c r="G99" s="78" t="str">
        <f>IF(F99&lt;&gt;"",VLOOKUP(D99,'БАЗА'!$A$5:$E977,5,0)-COUNTIFS($D$2:$D98,D99,$F$2:$F98,F99,$M$2:$M98,"пришел"),"")</f>
        <v/>
      </c>
      <c r="H99" s="79" t="str">
        <f t="shared" si="1"/>
        <v/>
      </c>
      <c r="I99" s="47"/>
      <c r="J99" s="47"/>
      <c r="K99" s="80"/>
      <c r="L99" s="47"/>
      <c r="M99" s="47"/>
    </row>
    <row r="100">
      <c r="A100" s="81"/>
      <c r="B100" s="76"/>
      <c r="C100" s="76" t="str">
        <f t="shared" si="2"/>
        <v/>
      </c>
      <c r="D100" s="47"/>
      <c r="E100" s="78" t="s">
        <v>44</v>
      </c>
      <c r="F100" s="78" t="s">
        <v>44</v>
      </c>
      <c r="G100" s="78" t="str">
        <f>IF(F100&lt;&gt;"",VLOOKUP(D100,'БАЗА'!$A$5:$E977,5,0)-COUNTIFS($D$2:$D99,D100,$F$2:$F99,F100,$M$2:$M99,"пришел"),"")</f>
        <v/>
      </c>
      <c r="H100" s="79" t="str">
        <f t="shared" si="1"/>
        <v/>
      </c>
      <c r="I100" s="47"/>
      <c r="J100" s="47"/>
      <c r="K100" s="80"/>
      <c r="L100" s="47"/>
      <c r="M100" s="47"/>
    </row>
    <row r="101">
      <c r="A101" s="81"/>
      <c r="B101" s="76"/>
      <c r="C101" s="76" t="str">
        <f t="shared" si="2"/>
        <v/>
      </c>
      <c r="D101" s="47"/>
      <c r="E101" s="78" t="s">
        <v>44</v>
      </c>
      <c r="F101" s="78" t="s">
        <v>44</v>
      </c>
      <c r="G101" s="78" t="str">
        <f>IF(F101&lt;&gt;"",VLOOKUP(D101,'БАЗА'!$A$5:$E977,5,0)-COUNTIFS($D$2:$D100,D101,$F$2:$F100,F101,$M$2:$M100,"пришел"),"")</f>
        <v/>
      </c>
      <c r="H101" s="79" t="str">
        <f t="shared" si="1"/>
        <v/>
      </c>
      <c r="I101" s="47"/>
      <c r="J101" s="47"/>
      <c r="K101" s="80"/>
      <c r="L101" s="47"/>
      <c r="M101" s="47"/>
    </row>
    <row r="102">
      <c r="A102" s="81"/>
      <c r="B102" s="76"/>
      <c r="C102" s="76" t="str">
        <f t="shared" si="2"/>
        <v/>
      </c>
      <c r="D102" s="47"/>
      <c r="E102" s="78" t="s">
        <v>44</v>
      </c>
      <c r="F102" s="78" t="s">
        <v>44</v>
      </c>
      <c r="G102" s="78" t="str">
        <f>IF(F102&lt;&gt;"",VLOOKUP(D102,'БАЗА'!$A$5:$E977,5,0)-COUNTIFS($D$2:$D101,D102,$F$2:$F101,F102,$M$2:$M101,"пришел"),"")</f>
        <v/>
      </c>
      <c r="H102" s="79" t="str">
        <f t="shared" si="1"/>
        <v/>
      </c>
      <c r="I102" s="47"/>
      <c r="J102" s="47"/>
      <c r="K102" s="80"/>
      <c r="L102" s="47"/>
      <c r="M102" s="47"/>
    </row>
    <row r="103">
      <c r="A103" s="81"/>
      <c r="B103" s="76"/>
      <c r="C103" s="76" t="str">
        <f t="shared" si="2"/>
        <v/>
      </c>
      <c r="D103" s="47"/>
      <c r="E103" s="78" t="s">
        <v>44</v>
      </c>
      <c r="F103" s="78" t="s">
        <v>44</v>
      </c>
      <c r="G103" s="78" t="str">
        <f>IF(F103&lt;&gt;"",VLOOKUP(D103,'БАЗА'!$A$5:$E977,5,0)-COUNTIFS($D$2:$D102,D103,$F$2:$F102,F103,$M$2:$M102,"пришел"),"")</f>
        <v/>
      </c>
      <c r="H103" s="79" t="str">
        <f t="shared" si="1"/>
        <v/>
      </c>
      <c r="I103" s="47"/>
      <c r="J103" s="47"/>
      <c r="K103" s="80"/>
      <c r="L103" s="47"/>
      <c r="M103" s="47"/>
    </row>
    <row r="104">
      <c r="A104" s="81"/>
      <c r="B104" s="76"/>
      <c r="C104" s="76" t="str">
        <f t="shared" si="2"/>
        <v/>
      </c>
      <c r="D104" s="47"/>
      <c r="E104" s="78" t="s">
        <v>44</v>
      </c>
      <c r="F104" s="78" t="s">
        <v>44</v>
      </c>
      <c r="G104" s="78" t="str">
        <f>IF(F104&lt;&gt;"",VLOOKUP(D104,'БАЗА'!$A$5:$E977,5,0)-COUNTIFS($D$2:$D103,D104,$F$2:$F103,F104,$M$2:$M103,"пришел"),"")</f>
        <v/>
      </c>
      <c r="H104" s="79" t="str">
        <f t="shared" si="1"/>
        <v/>
      </c>
      <c r="I104" s="47"/>
      <c r="J104" s="47"/>
      <c r="K104" s="80"/>
      <c r="L104" s="47"/>
      <c r="M104" s="47"/>
    </row>
    <row r="105">
      <c r="A105" s="81"/>
      <c r="B105" s="76"/>
      <c r="C105" s="76" t="str">
        <f t="shared" si="2"/>
        <v/>
      </c>
      <c r="D105" s="47"/>
      <c r="E105" s="78" t="s">
        <v>44</v>
      </c>
      <c r="F105" s="78" t="s">
        <v>44</v>
      </c>
      <c r="G105" s="78" t="str">
        <f>IF(F105&lt;&gt;"",VLOOKUP(D105,'БАЗА'!$A$5:$E977,5,0)-COUNTIFS($D$2:$D104,D105,$F$2:$F104,F105,$M$2:$M104,"пришел"),"")</f>
        <v/>
      </c>
      <c r="H105" s="79" t="str">
        <f t="shared" si="1"/>
        <v/>
      </c>
      <c r="I105" s="47"/>
      <c r="J105" s="47"/>
      <c r="K105" s="80"/>
      <c r="L105" s="47"/>
      <c r="M105" s="47"/>
    </row>
    <row r="106">
      <c r="A106" s="81"/>
      <c r="B106" s="76"/>
      <c r="C106" s="76" t="str">
        <f t="shared" si="2"/>
        <v/>
      </c>
      <c r="D106" s="47"/>
      <c r="E106" s="78" t="s">
        <v>44</v>
      </c>
      <c r="F106" s="78" t="s">
        <v>44</v>
      </c>
      <c r="G106" s="78" t="str">
        <f>IF(F106&lt;&gt;"",VLOOKUP(D106,'БАЗА'!$A$5:$E977,5,0)-COUNTIFS($D$2:$D105,D106,$F$2:$F105,F106,$M$2:$M105,"пришел"),"")</f>
        <v/>
      </c>
      <c r="H106" s="79" t="str">
        <f t="shared" si="1"/>
        <v/>
      </c>
      <c r="I106" s="47"/>
      <c r="J106" s="47"/>
      <c r="K106" s="80"/>
      <c r="L106" s="47"/>
      <c r="M106" s="47"/>
    </row>
    <row r="107">
      <c r="A107" s="81"/>
      <c r="B107" s="76"/>
      <c r="C107" s="76" t="str">
        <f t="shared" si="2"/>
        <v/>
      </c>
      <c r="D107" s="47"/>
      <c r="E107" s="78" t="s">
        <v>44</v>
      </c>
      <c r="F107" s="78" t="s">
        <v>44</v>
      </c>
      <c r="G107" s="78" t="str">
        <f>IF(F107&lt;&gt;"",VLOOKUP(D107,'БАЗА'!$A$5:$E977,5,0)-COUNTIFS($D$2:$D106,D107,$F$2:$F106,F107,$M$2:$M106,"пришел"),"")</f>
        <v/>
      </c>
      <c r="H107" s="79" t="str">
        <f t="shared" si="1"/>
        <v/>
      </c>
      <c r="I107" s="47"/>
      <c r="J107" s="47"/>
      <c r="K107" s="80"/>
      <c r="L107" s="47"/>
      <c r="M107" s="47"/>
    </row>
    <row r="108">
      <c r="A108" s="81"/>
      <c r="B108" s="76"/>
      <c r="C108" s="76" t="str">
        <f t="shared" si="2"/>
        <v/>
      </c>
      <c r="D108" s="47"/>
      <c r="E108" s="78" t="s">
        <v>44</v>
      </c>
      <c r="F108" s="78" t="s">
        <v>44</v>
      </c>
      <c r="G108" s="78" t="str">
        <f>IF(F108&lt;&gt;"",VLOOKUP(D108,'БАЗА'!$A$5:$E977,5,0)-COUNTIFS($D$2:$D107,D108,$F$2:$F107,F108,$M$2:$M107,"пришел"),"")</f>
        <v/>
      </c>
      <c r="H108" s="79" t="str">
        <f t="shared" si="1"/>
        <v/>
      </c>
      <c r="I108" s="47"/>
      <c r="J108" s="47"/>
      <c r="K108" s="80"/>
      <c r="L108" s="47"/>
      <c r="M108" s="47"/>
    </row>
    <row r="109">
      <c r="A109" s="81"/>
      <c r="B109" s="76"/>
      <c r="C109" s="76" t="str">
        <f t="shared" si="2"/>
        <v/>
      </c>
      <c r="D109" s="47"/>
      <c r="E109" s="78" t="s">
        <v>44</v>
      </c>
      <c r="F109" s="78" t="s">
        <v>44</v>
      </c>
      <c r="G109" s="78" t="str">
        <f>IF(F109&lt;&gt;"",VLOOKUP(D109,'БАЗА'!$A$5:$E977,5,0)-COUNTIFS($D$2:$D108,D109,$F$2:$F108,F109,$M$2:$M108,"пришел"),"")</f>
        <v/>
      </c>
      <c r="H109" s="79" t="str">
        <f t="shared" si="1"/>
        <v/>
      </c>
      <c r="I109" s="47"/>
      <c r="J109" s="47"/>
      <c r="K109" s="80"/>
      <c r="L109" s="47"/>
      <c r="M109" s="47"/>
    </row>
    <row r="110">
      <c r="A110" s="81"/>
      <c r="B110" s="76"/>
      <c r="C110" s="76" t="str">
        <f t="shared" si="2"/>
        <v/>
      </c>
      <c r="D110" s="47"/>
      <c r="E110" s="78" t="s">
        <v>44</v>
      </c>
      <c r="F110" s="78" t="s">
        <v>44</v>
      </c>
      <c r="G110" s="78" t="str">
        <f>IF(F110&lt;&gt;"",VLOOKUP(D110,'БАЗА'!$A$5:$E977,5,0)-COUNTIFS($D$2:$D109,D110,$F$2:$F109,F110,$M$2:$M109,"пришел"),"")</f>
        <v/>
      </c>
      <c r="H110" s="79" t="str">
        <f t="shared" si="1"/>
        <v/>
      </c>
      <c r="I110" s="47"/>
      <c r="J110" s="47"/>
      <c r="K110" s="80"/>
      <c r="L110" s="47"/>
      <c r="M110" s="47"/>
    </row>
    <row r="111">
      <c r="A111" s="81"/>
      <c r="B111" s="76"/>
      <c r="C111" s="76" t="str">
        <f t="shared" si="2"/>
        <v/>
      </c>
      <c r="D111" s="47"/>
      <c r="E111" s="78" t="s">
        <v>44</v>
      </c>
      <c r="F111" s="78" t="s">
        <v>44</v>
      </c>
      <c r="G111" s="78" t="str">
        <f>IF(F111&lt;&gt;"",VLOOKUP(D111,'БАЗА'!$A$5:$E977,5,0)-COUNTIFS($D$2:$D110,D111,$F$2:$F110,F111,$M$2:$M110,"пришел"),"")</f>
        <v/>
      </c>
      <c r="H111" s="79" t="str">
        <f t="shared" si="1"/>
        <v/>
      </c>
      <c r="I111" s="47"/>
      <c r="J111" s="47"/>
      <c r="K111" s="80"/>
      <c r="L111" s="47"/>
      <c r="M111" s="47"/>
    </row>
    <row r="112">
      <c r="A112" s="81"/>
      <c r="B112" s="76"/>
      <c r="C112" s="76" t="str">
        <f t="shared" si="2"/>
        <v/>
      </c>
      <c r="D112" s="47"/>
      <c r="E112" s="78" t="s">
        <v>44</v>
      </c>
      <c r="F112" s="78" t="s">
        <v>44</v>
      </c>
      <c r="G112" s="78" t="str">
        <f>IF(F112&lt;&gt;"",VLOOKUP(D112,'БАЗА'!$A$5:$E977,5,0)-COUNTIFS($D$2:$D111,D112,$F$2:$F111,F112,$M$2:$M111,"пришел"),"")</f>
        <v/>
      </c>
      <c r="H112" s="79" t="str">
        <f t="shared" si="1"/>
        <v/>
      </c>
      <c r="I112" s="47"/>
      <c r="J112" s="47"/>
      <c r="K112" s="80"/>
      <c r="L112" s="47"/>
      <c r="M112" s="47"/>
    </row>
    <row r="113">
      <c r="A113" s="81"/>
      <c r="B113" s="76"/>
      <c r="C113" s="76" t="str">
        <f t="shared" si="2"/>
        <v/>
      </c>
      <c r="D113" s="47"/>
      <c r="E113" s="78" t="s">
        <v>44</v>
      </c>
      <c r="F113" s="78" t="s">
        <v>44</v>
      </c>
      <c r="G113" s="78" t="str">
        <f>IF(F113&lt;&gt;"",VLOOKUP(D113,'БАЗА'!$A$5:$E977,5,0)-COUNTIFS($D$2:$D112,D113,$F$2:$F112,F113,$M$2:$M112,"пришел"),"")</f>
        <v/>
      </c>
      <c r="H113" s="79" t="str">
        <f t="shared" si="1"/>
        <v/>
      </c>
      <c r="I113" s="47"/>
      <c r="J113" s="47"/>
      <c r="K113" s="80"/>
      <c r="L113" s="47"/>
      <c r="M113" s="47"/>
    </row>
    <row r="114">
      <c r="A114" s="81"/>
      <c r="B114" s="76"/>
      <c r="C114" s="76" t="str">
        <f t="shared" si="2"/>
        <v/>
      </c>
      <c r="D114" s="47"/>
      <c r="E114" s="78" t="s">
        <v>44</v>
      </c>
      <c r="F114" s="78" t="s">
        <v>44</v>
      </c>
      <c r="G114" s="78" t="str">
        <f>IF(F114&lt;&gt;"",VLOOKUP(D114,'БАЗА'!$A$5:$E977,5,0)-COUNTIFS($D$2:$D113,D114,$F$2:$F113,F114,$M$2:$M113,"пришел"),"")</f>
        <v/>
      </c>
      <c r="H114" s="79" t="str">
        <f t="shared" si="1"/>
        <v/>
      </c>
      <c r="I114" s="47"/>
      <c r="J114" s="47"/>
      <c r="K114" s="80"/>
      <c r="L114" s="47"/>
      <c r="M114" s="47"/>
    </row>
    <row r="115">
      <c r="A115" s="81"/>
      <c r="B115" s="76"/>
      <c r="C115" s="76" t="str">
        <f t="shared" si="2"/>
        <v/>
      </c>
      <c r="D115" s="47"/>
      <c r="E115" s="78" t="s">
        <v>44</v>
      </c>
      <c r="F115" s="78" t="s">
        <v>44</v>
      </c>
      <c r="G115" s="78" t="str">
        <f>IF(F115&lt;&gt;"",VLOOKUP(D115,'БАЗА'!$A$5:$E977,5,0)-COUNTIFS($D$2:$D114,D115,$F$2:$F114,F115,$M$2:$M114,"пришел"),"")</f>
        <v/>
      </c>
      <c r="H115" s="79" t="str">
        <f t="shared" si="1"/>
        <v/>
      </c>
      <c r="I115" s="47"/>
      <c r="J115" s="47"/>
      <c r="K115" s="80"/>
      <c r="L115" s="47"/>
      <c r="M115" s="47"/>
    </row>
    <row r="116">
      <c r="A116" s="81"/>
      <c r="B116" s="76"/>
      <c r="C116" s="76" t="str">
        <f t="shared" si="2"/>
        <v/>
      </c>
      <c r="D116" s="47"/>
      <c r="E116" s="78" t="s">
        <v>44</v>
      </c>
      <c r="F116" s="78" t="s">
        <v>44</v>
      </c>
      <c r="G116" s="78" t="str">
        <f>IF(F116&lt;&gt;"",VLOOKUP(D116,'БАЗА'!$A$5:$E977,5,0)-COUNTIFS($D$2:$D115,D116,$F$2:$F115,F116,$M$2:$M115,"пришел"),"")</f>
        <v/>
      </c>
      <c r="H116" s="79" t="str">
        <f t="shared" si="1"/>
        <v/>
      </c>
      <c r="I116" s="47"/>
      <c r="J116" s="47"/>
      <c r="K116" s="80"/>
      <c r="L116" s="47"/>
      <c r="M116" s="47"/>
    </row>
    <row r="117">
      <c r="A117" s="81"/>
      <c r="B117" s="76"/>
      <c r="C117" s="76" t="str">
        <f t="shared" si="2"/>
        <v/>
      </c>
      <c r="D117" s="47"/>
      <c r="E117" s="78" t="s">
        <v>44</v>
      </c>
      <c r="F117" s="78" t="s">
        <v>44</v>
      </c>
      <c r="G117" s="78" t="str">
        <f>IF(F117&lt;&gt;"",VLOOKUP(D117,'БАЗА'!$A$5:$E977,5,0)-COUNTIFS($D$2:$D116,D117,$F$2:$F116,F117,$M$2:$M116,"пришел"),"")</f>
        <v/>
      </c>
      <c r="H117" s="79" t="str">
        <f t="shared" si="1"/>
        <v/>
      </c>
      <c r="I117" s="47"/>
      <c r="J117" s="47"/>
      <c r="K117" s="80"/>
      <c r="L117" s="47"/>
      <c r="M117" s="47"/>
    </row>
    <row r="118">
      <c r="A118" s="81"/>
      <c r="B118" s="76"/>
      <c r="C118" s="76" t="str">
        <f t="shared" si="2"/>
        <v/>
      </c>
      <c r="D118" s="47"/>
      <c r="E118" s="78" t="s">
        <v>44</v>
      </c>
      <c r="F118" s="78" t="s">
        <v>44</v>
      </c>
      <c r="G118" s="78" t="str">
        <f>IF(F118&lt;&gt;"",VLOOKUP(D118,'БАЗА'!$A$5:$E977,5,0)-COUNTIFS($D$2:$D117,D118,$F$2:$F117,F118,$M$2:$M117,"пришел"),"")</f>
        <v/>
      </c>
      <c r="H118" s="79" t="str">
        <f t="shared" si="1"/>
        <v/>
      </c>
      <c r="I118" s="47"/>
      <c r="J118" s="47"/>
      <c r="K118" s="80"/>
      <c r="L118" s="47"/>
      <c r="M118" s="47"/>
    </row>
    <row r="119">
      <c r="A119" s="81"/>
      <c r="B119" s="76"/>
      <c r="C119" s="76" t="str">
        <f t="shared" si="2"/>
        <v/>
      </c>
      <c r="D119" s="47"/>
      <c r="E119" s="78" t="s">
        <v>44</v>
      </c>
      <c r="F119" s="78" t="s">
        <v>44</v>
      </c>
      <c r="G119" s="78" t="str">
        <f>IF(F119&lt;&gt;"",VLOOKUP(D119,'БАЗА'!$A$5:$E977,5,0)-COUNTIFS($D$2:$D118,D119,$F$2:$F118,F119,$M$2:$M118,"пришел"),"")</f>
        <v/>
      </c>
      <c r="H119" s="79" t="str">
        <f t="shared" si="1"/>
        <v/>
      </c>
      <c r="I119" s="47"/>
      <c r="J119" s="47"/>
      <c r="K119" s="80"/>
      <c r="L119" s="47"/>
      <c r="M119" s="47"/>
    </row>
    <row r="120">
      <c r="A120" s="81"/>
      <c r="B120" s="76"/>
      <c r="C120" s="76" t="str">
        <f t="shared" si="2"/>
        <v/>
      </c>
      <c r="D120" s="47"/>
      <c r="E120" s="78" t="s">
        <v>44</v>
      </c>
      <c r="F120" s="78" t="s">
        <v>44</v>
      </c>
      <c r="G120" s="78" t="str">
        <f>IF(F120&lt;&gt;"",VLOOKUP(D120,'БАЗА'!$A$5:$E977,5,0)-COUNTIFS($D$2:$D119,D120,$F$2:$F119,F120,$M$2:$M119,"пришел"),"")</f>
        <v/>
      </c>
      <c r="H120" s="79" t="str">
        <f t="shared" si="1"/>
        <v/>
      </c>
      <c r="I120" s="47"/>
      <c r="J120" s="47"/>
      <c r="K120" s="80"/>
      <c r="L120" s="47"/>
      <c r="M120" s="47"/>
    </row>
    <row r="121">
      <c r="A121" s="81"/>
      <c r="B121" s="76"/>
      <c r="C121" s="76" t="str">
        <f t="shared" si="2"/>
        <v/>
      </c>
      <c r="D121" s="47"/>
      <c r="E121" s="78" t="s">
        <v>44</v>
      </c>
      <c r="F121" s="78" t="s">
        <v>44</v>
      </c>
      <c r="G121" s="78" t="str">
        <f>IF(F121&lt;&gt;"",VLOOKUP(D121,'БАЗА'!$A$5:$E977,5,0)-COUNTIFS($D$2:$D120,D121,$F$2:$F120,F121,$M$2:$M120,"пришел"),"")</f>
        <v/>
      </c>
      <c r="H121" s="79" t="str">
        <f t="shared" si="1"/>
        <v/>
      </c>
      <c r="I121" s="47"/>
      <c r="J121" s="47"/>
      <c r="K121" s="80"/>
      <c r="L121" s="47"/>
      <c r="M121" s="47"/>
    </row>
    <row r="122">
      <c r="A122" s="81"/>
      <c r="B122" s="76"/>
      <c r="C122" s="76" t="str">
        <f t="shared" si="2"/>
        <v/>
      </c>
      <c r="D122" s="47"/>
      <c r="E122" s="78" t="s">
        <v>44</v>
      </c>
      <c r="F122" s="78" t="s">
        <v>44</v>
      </c>
      <c r="G122" s="78" t="str">
        <f>IF(F122&lt;&gt;"",VLOOKUP(D122,'БАЗА'!$A$5:$E977,5,0)-COUNTIFS($D$2:$D121,D122,$F$2:$F121,F122,$M$2:$M121,"пришел"),"")</f>
        <v/>
      </c>
      <c r="H122" s="79" t="str">
        <f t="shared" si="1"/>
        <v/>
      </c>
      <c r="I122" s="47"/>
      <c r="J122" s="47"/>
      <c r="K122" s="80"/>
      <c r="L122" s="47"/>
      <c r="M122" s="47"/>
    </row>
    <row r="123">
      <c r="A123" s="81"/>
      <c r="B123" s="76"/>
      <c r="C123" s="76" t="str">
        <f t="shared" si="2"/>
        <v/>
      </c>
      <c r="D123" s="47"/>
      <c r="E123" s="78" t="s">
        <v>44</v>
      </c>
      <c r="F123" s="78" t="s">
        <v>44</v>
      </c>
      <c r="G123" s="78" t="str">
        <f>IF(F123&lt;&gt;"",VLOOKUP(D123,'БАЗА'!$A$5:$E977,5,0)-COUNTIFS($D$2:$D122,D123,$F$2:$F122,F123,$M$2:$M122,"пришел"),"")</f>
        <v/>
      </c>
      <c r="H123" s="79" t="str">
        <f t="shared" si="1"/>
        <v/>
      </c>
      <c r="I123" s="47"/>
      <c r="J123" s="47"/>
      <c r="K123" s="80"/>
      <c r="L123" s="47"/>
      <c r="M123" s="47"/>
    </row>
    <row r="124">
      <c r="A124" s="81"/>
      <c r="B124" s="76"/>
      <c r="C124" s="76" t="str">
        <f t="shared" si="2"/>
        <v/>
      </c>
      <c r="D124" s="47"/>
      <c r="E124" s="78" t="s">
        <v>44</v>
      </c>
      <c r="F124" s="78" t="s">
        <v>44</v>
      </c>
      <c r="G124" s="78" t="str">
        <f>IF(F124&lt;&gt;"",VLOOKUP(D124,'БАЗА'!$A$5:$E977,5,0)-COUNTIFS($D$2:$D123,D124,$F$2:$F123,F124,$M$2:$M123,"пришел"),"")</f>
        <v/>
      </c>
      <c r="H124" s="79" t="str">
        <f t="shared" si="1"/>
        <v/>
      </c>
      <c r="I124" s="47"/>
      <c r="J124" s="47"/>
      <c r="K124" s="80"/>
      <c r="L124" s="47"/>
      <c r="M124" s="47"/>
    </row>
    <row r="125">
      <c r="A125" s="81"/>
      <c r="B125" s="76"/>
      <c r="C125" s="76" t="str">
        <f t="shared" si="2"/>
        <v/>
      </c>
      <c r="D125" s="47"/>
      <c r="E125" s="78" t="s">
        <v>44</v>
      </c>
      <c r="F125" s="78" t="s">
        <v>44</v>
      </c>
      <c r="G125" s="78" t="str">
        <f>IF(F125&lt;&gt;"",VLOOKUP(D125,'БАЗА'!$A$5:$E977,5,0)-COUNTIFS($D$2:$D124,D125,$F$2:$F124,F125,$M$2:$M124,"пришел"),"")</f>
        <v/>
      </c>
      <c r="H125" s="79" t="str">
        <f t="shared" si="1"/>
        <v/>
      </c>
      <c r="I125" s="47"/>
      <c r="J125" s="47"/>
      <c r="K125" s="80"/>
      <c r="L125" s="47"/>
      <c r="M125" s="47"/>
    </row>
    <row r="126">
      <c r="A126" s="81"/>
      <c r="B126" s="76"/>
      <c r="C126" s="76" t="str">
        <f t="shared" si="2"/>
        <v/>
      </c>
      <c r="D126" s="47"/>
      <c r="E126" s="78" t="s">
        <v>44</v>
      </c>
      <c r="F126" s="78" t="s">
        <v>44</v>
      </c>
      <c r="G126" s="78" t="str">
        <f>IF(F126&lt;&gt;"",VLOOKUP(D126,'БАЗА'!$A$5:$E977,5,0)-COUNTIFS($D$2:$D125,D126,$F$2:$F125,F126,$M$2:$M125,"пришел"),"")</f>
        <v/>
      </c>
      <c r="H126" s="79" t="str">
        <f t="shared" si="1"/>
        <v/>
      </c>
      <c r="I126" s="47"/>
      <c r="J126" s="47"/>
      <c r="K126" s="80"/>
      <c r="L126" s="47"/>
      <c r="M126" s="47"/>
    </row>
    <row r="127">
      <c r="A127" s="81"/>
      <c r="B127" s="76"/>
      <c r="C127" s="76" t="str">
        <f t="shared" si="2"/>
        <v/>
      </c>
      <c r="D127" s="47"/>
      <c r="E127" s="78" t="s">
        <v>44</v>
      </c>
      <c r="F127" s="78" t="s">
        <v>44</v>
      </c>
      <c r="G127" s="78" t="str">
        <f>IF(F127&lt;&gt;"",VLOOKUP(D127,'БАЗА'!$A$5:$E977,5,0)-COUNTIFS($D$2:$D126,D127,$F$2:$F126,F127,$M$2:$M126,"пришел"),"")</f>
        <v/>
      </c>
      <c r="H127" s="79" t="str">
        <f t="shared" si="1"/>
        <v/>
      </c>
      <c r="I127" s="47"/>
      <c r="J127" s="47"/>
      <c r="K127" s="80"/>
      <c r="L127" s="47"/>
      <c r="M127" s="47"/>
    </row>
    <row r="128">
      <c r="A128" s="81"/>
      <c r="B128" s="76"/>
      <c r="C128" s="76" t="str">
        <f t="shared" si="2"/>
        <v/>
      </c>
      <c r="D128" s="47"/>
      <c r="E128" s="78" t="s">
        <v>44</v>
      </c>
      <c r="F128" s="78" t="s">
        <v>44</v>
      </c>
      <c r="G128" s="78" t="str">
        <f>IF(F128&lt;&gt;"",VLOOKUP(D128,'БАЗА'!$A$5:$E977,5,0)-COUNTIFS($D$2:$D127,D128,$F$2:$F127,F128,$M$2:$M127,"пришел"),"")</f>
        <v/>
      </c>
      <c r="H128" s="79" t="str">
        <f t="shared" si="1"/>
        <v/>
      </c>
      <c r="I128" s="47"/>
      <c r="J128" s="47"/>
      <c r="K128" s="80"/>
      <c r="L128" s="47"/>
      <c r="M128" s="47"/>
    </row>
    <row r="129">
      <c r="A129" s="81"/>
      <c r="B129" s="76"/>
      <c r="C129" s="76" t="str">
        <f t="shared" si="2"/>
        <v/>
      </c>
      <c r="D129" s="47"/>
      <c r="E129" s="78" t="s">
        <v>44</v>
      </c>
      <c r="F129" s="78" t="s">
        <v>44</v>
      </c>
      <c r="G129" s="78" t="str">
        <f>IF(F129&lt;&gt;"",VLOOKUP(D129,'БАЗА'!$A$5:$E977,5,0)-COUNTIFS($D$2:$D128,D129,$F$2:$F128,F129,$M$2:$M128,"пришел"),"")</f>
        <v/>
      </c>
      <c r="H129" s="79" t="str">
        <f t="shared" si="1"/>
        <v/>
      </c>
      <c r="I129" s="47"/>
      <c r="J129" s="47"/>
      <c r="K129" s="80"/>
      <c r="L129" s="47"/>
      <c r="M129" s="47"/>
    </row>
    <row r="130">
      <c r="A130" s="81"/>
      <c r="B130" s="76"/>
      <c r="C130" s="76" t="str">
        <f t="shared" si="2"/>
        <v/>
      </c>
      <c r="D130" s="47"/>
      <c r="E130" s="78" t="s">
        <v>44</v>
      </c>
      <c r="F130" s="78" t="s">
        <v>44</v>
      </c>
      <c r="G130" s="78" t="str">
        <f>IF(F130&lt;&gt;"",VLOOKUP(D130,'БАЗА'!$A$5:$E977,5,0)-COUNTIFS($D$2:$D129,D130,$F$2:$F129,F130,$M$2:$M129,"пришел"),"")</f>
        <v/>
      </c>
      <c r="H130" s="79" t="str">
        <f t="shared" si="1"/>
        <v/>
      </c>
      <c r="I130" s="47"/>
      <c r="J130" s="47"/>
      <c r="K130" s="80"/>
      <c r="L130" s="47"/>
      <c r="M130" s="47"/>
    </row>
    <row r="131">
      <c r="A131" s="81"/>
      <c r="B131" s="76"/>
      <c r="C131" s="76" t="str">
        <f t="shared" si="2"/>
        <v/>
      </c>
      <c r="D131" s="47"/>
      <c r="E131" s="78" t="s">
        <v>44</v>
      </c>
      <c r="F131" s="78" t="s">
        <v>44</v>
      </c>
      <c r="G131" s="78" t="str">
        <f>IF(F131&lt;&gt;"",VLOOKUP(D131,'БАЗА'!$A$5:$E977,5,0)-COUNTIFS($D$2:$D130,D131,$F$2:$F130,F131,$M$2:$M130,"пришел"),"")</f>
        <v/>
      </c>
      <c r="H131" s="79" t="str">
        <f t="shared" si="1"/>
        <v/>
      </c>
      <c r="I131" s="47"/>
      <c r="J131" s="47"/>
      <c r="K131" s="80"/>
      <c r="L131" s="47"/>
      <c r="M131" s="47"/>
    </row>
    <row r="132">
      <c r="A132" s="81"/>
      <c r="B132" s="76"/>
      <c r="C132" s="76" t="str">
        <f t="shared" si="2"/>
        <v/>
      </c>
      <c r="D132" s="47"/>
      <c r="E132" s="78" t="s">
        <v>44</v>
      </c>
      <c r="F132" s="78" t="s">
        <v>44</v>
      </c>
      <c r="G132" s="78" t="str">
        <f>IF(F132&lt;&gt;"",VLOOKUP(D132,'БАЗА'!$A$5:$E977,5,0)-COUNTIFS($D$2:$D131,D132,$F$2:$F131,F132,$M$2:$M131,"пришел"),"")</f>
        <v/>
      </c>
      <c r="H132" s="79" t="str">
        <f t="shared" si="1"/>
        <v/>
      </c>
      <c r="I132" s="47"/>
      <c r="J132" s="47"/>
      <c r="K132" s="80"/>
      <c r="L132" s="47"/>
      <c r="M132" s="47"/>
    </row>
    <row r="133">
      <c r="A133" s="81"/>
      <c r="B133" s="76"/>
      <c r="C133" s="76" t="str">
        <f t="shared" si="2"/>
        <v/>
      </c>
      <c r="D133" s="47"/>
      <c r="E133" s="78" t="s">
        <v>44</v>
      </c>
      <c r="F133" s="78" t="s">
        <v>44</v>
      </c>
      <c r="G133" s="78" t="str">
        <f>IF(F133&lt;&gt;"",VLOOKUP(D133,'БАЗА'!$A$5:$E977,5,0)-COUNTIFS($D$2:$D132,D133,$F$2:$F132,F133,$M$2:$M132,"пришел"),"")</f>
        <v/>
      </c>
      <c r="H133" s="79" t="str">
        <f t="shared" si="1"/>
        <v/>
      </c>
      <c r="I133" s="47"/>
      <c r="J133" s="47"/>
      <c r="K133" s="80"/>
      <c r="L133" s="47"/>
      <c r="M133" s="47"/>
    </row>
    <row r="134">
      <c r="A134" s="81"/>
      <c r="B134" s="76"/>
      <c r="C134" s="76" t="str">
        <f t="shared" si="2"/>
        <v/>
      </c>
      <c r="D134" s="47"/>
      <c r="E134" s="78" t="s">
        <v>44</v>
      </c>
      <c r="F134" s="78" t="s">
        <v>44</v>
      </c>
      <c r="G134" s="78" t="str">
        <f>IF(F134&lt;&gt;"",VLOOKUP(D134,'БАЗА'!$A$5:$E977,5,0)-COUNTIFS($D$2:$D133,D134,$F$2:$F133,F134,$M$2:$M133,"пришел"),"")</f>
        <v/>
      </c>
      <c r="H134" s="79" t="str">
        <f t="shared" si="1"/>
        <v/>
      </c>
      <c r="I134" s="47"/>
      <c r="J134" s="47"/>
      <c r="K134" s="80"/>
      <c r="L134" s="47"/>
      <c r="M134" s="47"/>
    </row>
    <row r="135">
      <c r="A135" s="81"/>
      <c r="B135" s="76"/>
      <c r="C135" s="76" t="str">
        <f t="shared" si="2"/>
        <v/>
      </c>
      <c r="D135" s="47"/>
      <c r="E135" s="78" t="s">
        <v>44</v>
      </c>
      <c r="F135" s="78" t="s">
        <v>44</v>
      </c>
      <c r="G135" s="78" t="str">
        <f>IF(F135&lt;&gt;"",VLOOKUP(D135,'БАЗА'!$A$5:$E977,5,0)-COUNTIFS($D$2:$D134,D135,$F$2:$F134,F135,$M$2:$M134,"пришел"),"")</f>
        <v/>
      </c>
      <c r="H135" s="79" t="str">
        <f t="shared" si="1"/>
        <v/>
      </c>
      <c r="I135" s="47"/>
      <c r="J135" s="47"/>
      <c r="K135" s="80"/>
      <c r="L135" s="47"/>
      <c r="M135" s="47"/>
    </row>
    <row r="136">
      <c r="A136" s="81"/>
      <c r="B136" s="76"/>
      <c r="C136" s="76" t="str">
        <f t="shared" si="2"/>
        <v/>
      </c>
      <c r="D136" s="47"/>
      <c r="E136" s="78" t="s">
        <v>44</v>
      </c>
      <c r="F136" s="78" t="s">
        <v>44</v>
      </c>
      <c r="G136" s="78" t="str">
        <f>IF(F136&lt;&gt;"",VLOOKUP(D136,'БАЗА'!$A$5:$E977,5,0)-COUNTIFS($D$2:$D135,D136,$F$2:$F135,F136,$M$2:$M135,"пришел"),"")</f>
        <v/>
      </c>
      <c r="H136" s="79" t="str">
        <f t="shared" si="1"/>
        <v/>
      </c>
      <c r="I136" s="47"/>
      <c r="J136" s="47"/>
      <c r="K136" s="80"/>
      <c r="L136" s="47"/>
      <c r="M136" s="47"/>
    </row>
    <row r="137">
      <c r="A137" s="81"/>
      <c r="B137" s="76"/>
      <c r="C137" s="76" t="str">
        <f t="shared" si="2"/>
        <v/>
      </c>
      <c r="D137" s="47"/>
      <c r="E137" s="78" t="s">
        <v>44</v>
      </c>
      <c r="F137" s="78" t="s">
        <v>44</v>
      </c>
      <c r="G137" s="78" t="str">
        <f>IF(F137&lt;&gt;"",VLOOKUP(D137,'БАЗА'!$A$5:$E977,5,0)-COUNTIFS($D$2:$D136,D137,$F$2:$F136,F137,$M$2:$M136,"пришел"),"")</f>
        <v/>
      </c>
      <c r="H137" s="79" t="str">
        <f t="shared" si="1"/>
        <v/>
      </c>
      <c r="I137" s="47"/>
      <c r="J137" s="47"/>
      <c r="K137" s="80"/>
      <c r="L137" s="47"/>
      <c r="M137" s="47"/>
    </row>
    <row r="138">
      <c r="A138" s="81"/>
      <c r="B138" s="76"/>
      <c r="C138" s="76" t="str">
        <f t="shared" si="2"/>
        <v/>
      </c>
      <c r="D138" s="47"/>
      <c r="E138" s="78" t="s">
        <v>44</v>
      </c>
      <c r="F138" s="78" t="s">
        <v>44</v>
      </c>
      <c r="G138" s="78" t="str">
        <f>IF(F138&lt;&gt;"",VLOOKUP(D138,'БАЗА'!$A$5:$E977,5,0)-COUNTIFS($D$2:$D137,D138,$F$2:$F137,F138,$M$2:$M137,"пришел"),"")</f>
        <v/>
      </c>
      <c r="H138" s="79" t="str">
        <f t="shared" si="1"/>
        <v/>
      </c>
      <c r="I138" s="47"/>
      <c r="J138" s="47"/>
      <c r="K138" s="80"/>
      <c r="L138" s="47"/>
      <c r="M138" s="47"/>
    </row>
    <row r="139">
      <c r="A139" s="81"/>
      <c r="B139" s="76"/>
      <c r="C139" s="76" t="str">
        <f t="shared" si="2"/>
        <v/>
      </c>
      <c r="D139" s="47"/>
      <c r="E139" s="78" t="s">
        <v>44</v>
      </c>
      <c r="F139" s="78" t="s">
        <v>44</v>
      </c>
      <c r="G139" s="78" t="str">
        <f>IF(F139&lt;&gt;"",VLOOKUP(D139,'БАЗА'!$A$5:$E977,5,0)-COUNTIFS($D$2:$D138,D139,$F$2:$F138,F139,$M$2:$M138,"пришел"),"")</f>
        <v/>
      </c>
      <c r="H139" s="79" t="str">
        <f t="shared" si="1"/>
        <v/>
      </c>
      <c r="I139" s="47"/>
      <c r="J139" s="47"/>
      <c r="K139" s="80"/>
      <c r="L139" s="47"/>
      <c r="M139" s="47"/>
    </row>
    <row r="140">
      <c r="A140" s="81"/>
      <c r="B140" s="76"/>
      <c r="C140" s="76" t="str">
        <f t="shared" si="2"/>
        <v/>
      </c>
      <c r="D140" s="47"/>
      <c r="E140" s="78" t="s">
        <v>44</v>
      </c>
      <c r="F140" s="78" t="s">
        <v>44</v>
      </c>
      <c r="G140" s="78" t="str">
        <f>IF(F140&lt;&gt;"",VLOOKUP(D140,'БАЗА'!$A$5:$E977,5,0)-COUNTIFS($D$2:$D139,D140,$F$2:$F139,F140,$M$2:$M139,"пришел"),"")</f>
        <v/>
      </c>
      <c r="H140" s="79" t="str">
        <f t="shared" si="1"/>
        <v/>
      </c>
      <c r="I140" s="47"/>
      <c r="J140" s="47"/>
      <c r="K140" s="80"/>
      <c r="L140" s="47"/>
      <c r="M140" s="47"/>
    </row>
    <row r="141">
      <c r="A141" s="81"/>
      <c r="B141" s="76"/>
      <c r="C141" s="76" t="str">
        <f t="shared" si="2"/>
        <v/>
      </c>
      <c r="D141" s="47"/>
      <c r="E141" s="78" t="s">
        <v>44</v>
      </c>
      <c r="F141" s="78" t="s">
        <v>44</v>
      </c>
      <c r="G141" s="78" t="str">
        <f>IF(F141&lt;&gt;"",VLOOKUP(D141,'БАЗА'!$A$5:$E977,5,0)-COUNTIFS($D$2:$D140,D141,$F$2:$F140,F141,$M$2:$M140,"пришел"),"")</f>
        <v/>
      </c>
      <c r="H141" s="79" t="str">
        <f t="shared" si="1"/>
        <v/>
      </c>
      <c r="I141" s="47"/>
      <c r="J141" s="47"/>
      <c r="K141" s="80"/>
      <c r="L141" s="47"/>
      <c r="M141" s="47"/>
    </row>
    <row r="142">
      <c r="A142" s="81"/>
      <c r="B142" s="76"/>
      <c r="C142" s="76" t="str">
        <f t="shared" si="2"/>
        <v/>
      </c>
      <c r="D142" s="47"/>
      <c r="E142" s="78" t="s">
        <v>44</v>
      </c>
      <c r="F142" s="78" t="s">
        <v>44</v>
      </c>
      <c r="G142" s="78" t="str">
        <f>IF(F142&lt;&gt;"",VLOOKUP(D142,'БАЗА'!$A$5:$E977,5,0)-COUNTIFS($D$2:$D141,D142,$F$2:$F141,F142,$M$2:$M141,"пришел"),"")</f>
        <v/>
      </c>
      <c r="H142" s="79" t="str">
        <f t="shared" si="1"/>
        <v/>
      </c>
      <c r="I142" s="47"/>
      <c r="J142" s="47"/>
      <c r="K142" s="80"/>
      <c r="L142" s="47"/>
      <c r="M142" s="47"/>
    </row>
    <row r="143">
      <c r="A143" s="81"/>
      <c r="B143" s="76"/>
      <c r="C143" s="76" t="str">
        <f t="shared" si="2"/>
        <v/>
      </c>
      <c r="D143" s="47"/>
      <c r="E143" s="78" t="s">
        <v>44</v>
      </c>
      <c r="F143" s="78" t="s">
        <v>44</v>
      </c>
      <c r="G143" s="78" t="str">
        <f>IF(F143&lt;&gt;"",VLOOKUP(D143,'БАЗА'!$A$5:$E977,5,0)-COUNTIFS($D$2:$D142,D143,$F$2:$F142,F143,$M$2:$M142,"пришел"),"")</f>
        <v/>
      </c>
      <c r="H143" s="79" t="str">
        <f t="shared" si="1"/>
        <v/>
      </c>
      <c r="I143" s="47"/>
      <c r="J143" s="47"/>
      <c r="K143" s="80"/>
      <c r="L143" s="47"/>
      <c r="M143" s="47"/>
    </row>
    <row r="144">
      <c r="A144" s="81"/>
      <c r="B144" s="76"/>
      <c r="C144" s="76" t="str">
        <f t="shared" si="2"/>
        <v/>
      </c>
      <c r="D144" s="47"/>
      <c r="E144" s="78" t="s">
        <v>44</v>
      </c>
      <c r="F144" s="78" t="s">
        <v>44</v>
      </c>
      <c r="G144" s="78" t="str">
        <f>IF(F144&lt;&gt;"",VLOOKUP(D144,'БАЗА'!$A$5:$E977,5,0)-COUNTIFS($D$2:$D143,D144,$F$2:$F143,F144,$M$2:$M143,"пришел"),"")</f>
        <v/>
      </c>
      <c r="H144" s="79" t="str">
        <f t="shared" si="1"/>
        <v/>
      </c>
      <c r="I144" s="47"/>
      <c r="J144" s="47"/>
      <c r="K144" s="80"/>
      <c r="L144" s="47"/>
      <c r="M144" s="47"/>
    </row>
    <row r="145">
      <c r="A145" s="81"/>
      <c r="B145" s="76"/>
      <c r="C145" s="76" t="str">
        <f t="shared" si="2"/>
        <v/>
      </c>
      <c r="D145" s="47"/>
      <c r="E145" s="78" t="s">
        <v>44</v>
      </c>
      <c r="F145" s="78" t="s">
        <v>44</v>
      </c>
      <c r="G145" s="78" t="str">
        <f>IF(F145&lt;&gt;"",VLOOKUP(D145,'БАЗА'!$A$5:$E977,5,0)-COUNTIFS($D$2:$D144,D145,$F$2:$F144,F145,$M$2:$M144,"пришел"),"")</f>
        <v/>
      </c>
      <c r="H145" s="79" t="str">
        <f t="shared" si="1"/>
        <v/>
      </c>
      <c r="I145" s="47"/>
      <c r="J145" s="47"/>
      <c r="K145" s="80"/>
      <c r="L145" s="47"/>
      <c r="M145" s="47"/>
    </row>
    <row r="146">
      <c r="A146" s="81"/>
      <c r="B146" s="76"/>
      <c r="C146" s="76" t="str">
        <f t="shared" si="2"/>
        <v/>
      </c>
      <c r="D146" s="47"/>
      <c r="E146" s="78" t="s">
        <v>44</v>
      </c>
      <c r="F146" s="78" t="s">
        <v>44</v>
      </c>
      <c r="G146" s="78" t="str">
        <f>IF(F146&lt;&gt;"",VLOOKUP(D146,'БАЗА'!$A$5:$E977,5,0)-COUNTIFS($D$2:$D145,D146,$F$2:$F145,F146,$M$2:$M145,"пришел"),"")</f>
        <v/>
      </c>
      <c r="H146" s="79" t="str">
        <f t="shared" si="1"/>
        <v/>
      </c>
      <c r="I146" s="47"/>
      <c r="J146" s="47"/>
      <c r="K146" s="80"/>
      <c r="L146" s="47"/>
      <c r="M146" s="47"/>
    </row>
    <row r="147">
      <c r="A147" s="81"/>
      <c r="B147" s="76"/>
      <c r="C147" s="76" t="str">
        <f t="shared" si="2"/>
        <v/>
      </c>
      <c r="D147" s="47"/>
      <c r="E147" s="78" t="s">
        <v>44</v>
      </c>
      <c r="F147" s="78" t="s">
        <v>44</v>
      </c>
      <c r="G147" s="78" t="str">
        <f>IF(F147&lt;&gt;"",VLOOKUP(D147,'БАЗА'!$A$5:$E977,5,0)-COUNTIFS($D$2:$D146,D147,$F$2:$F146,F147,$M$2:$M146,"пришел"),"")</f>
        <v/>
      </c>
      <c r="H147" s="79" t="str">
        <f t="shared" si="1"/>
        <v/>
      </c>
      <c r="I147" s="47"/>
      <c r="J147" s="47"/>
      <c r="K147" s="80"/>
      <c r="L147" s="47"/>
      <c r="M147" s="47"/>
    </row>
    <row r="148">
      <c r="A148" s="81"/>
      <c r="B148" s="76"/>
      <c r="C148" s="76" t="str">
        <f t="shared" si="2"/>
        <v/>
      </c>
      <c r="D148" s="47"/>
      <c r="E148" s="78" t="s">
        <v>44</v>
      </c>
      <c r="F148" s="78" t="s">
        <v>44</v>
      </c>
      <c r="G148" s="78" t="str">
        <f>IF(F148&lt;&gt;"",VLOOKUP(D148,'БАЗА'!$A$5:$E977,5,0)-COUNTIFS($D$2:$D147,D148,$F$2:$F147,F148,$M$2:$M147,"пришел"),"")</f>
        <v/>
      </c>
      <c r="H148" s="79" t="str">
        <f t="shared" si="1"/>
        <v/>
      </c>
      <c r="I148" s="47"/>
      <c r="J148" s="47"/>
      <c r="K148" s="80"/>
      <c r="L148" s="47"/>
      <c r="M148" s="47"/>
    </row>
    <row r="149">
      <c r="A149" s="81"/>
      <c r="B149" s="76"/>
      <c r="C149" s="76" t="str">
        <f t="shared" si="2"/>
        <v/>
      </c>
      <c r="D149" s="47"/>
      <c r="E149" s="78" t="s">
        <v>44</v>
      </c>
      <c r="F149" s="78" t="s">
        <v>44</v>
      </c>
      <c r="G149" s="78" t="str">
        <f>IF(F149&lt;&gt;"",VLOOKUP(D149,'БАЗА'!$A$5:$E977,5,0)-COUNTIFS($D$2:$D148,D149,$F$2:$F148,F149,$M$2:$M148,"пришел"),"")</f>
        <v/>
      </c>
      <c r="H149" s="79" t="str">
        <f t="shared" si="1"/>
        <v/>
      </c>
      <c r="I149" s="47"/>
      <c r="J149" s="47"/>
      <c r="K149" s="80"/>
      <c r="L149" s="47"/>
      <c r="M149" s="47"/>
    </row>
    <row r="150">
      <c r="A150" s="81"/>
      <c r="B150" s="76"/>
      <c r="C150" s="76" t="str">
        <f t="shared" si="2"/>
        <v/>
      </c>
      <c r="D150" s="47"/>
      <c r="E150" s="78" t="s">
        <v>44</v>
      </c>
      <c r="F150" s="78" t="s">
        <v>44</v>
      </c>
      <c r="G150" s="78" t="str">
        <f>IF(F150&lt;&gt;"",VLOOKUP(D150,'БАЗА'!$A$5:$E977,5,0)-COUNTIFS($D$2:$D149,D150,$F$2:$F149,F150,$M$2:$M149,"пришел"),"")</f>
        <v/>
      </c>
      <c r="H150" s="79" t="str">
        <f t="shared" si="1"/>
        <v/>
      </c>
      <c r="I150" s="47"/>
      <c r="J150" s="47"/>
      <c r="K150" s="80"/>
      <c r="L150" s="47"/>
      <c r="M150" s="47"/>
    </row>
    <row r="151">
      <c r="A151" s="81"/>
      <c r="B151" s="76"/>
      <c r="C151" s="76" t="str">
        <f t="shared" si="2"/>
        <v/>
      </c>
      <c r="D151" s="47"/>
      <c r="E151" s="78" t="s">
        <v>44</v>
      </c>
      <c r="F151" s="78" t="s">
        <v>44</v>
      </c>
      <c r="G151" s="78" t="str">
        <f>IF(F151&lt;&gt;"",VLOOKUP(D151,'БАЗА'!$A$5:$E977,5,0)-COUNTIFS($D$2:$D150,D151,$F$2:$F150,F151,$M$2:$M150,"пришел"),"")</f>
        <v/>
      </c>
      <c r="H151" s="79" t="str">
        <f t="shared" si="1"/>
        <v/>
      </c>
      <c r="I151" s="47"/>
      <c r="J151" s="47"/>
      <c r="K151" s="80"/>
      <c r="L151" s="47"/>
      <c r="M151" s="47"/>
    </row>
    <row r="152">
      <c r="A152" s="81"/>
      <c r="B152" s="76"/>
      <c r="C152" s="76" t="str">
        <f t="shared" si="2"/>
        <v/>
      </c>
      <c r="D152" s="47"/>
      <c r="E152" s="78" t="s">
        <v>44</v>
      </c>
      <c r="F152" s="78" t="s">
        <v>44</v>
      </c>
      <c r="G152" s="78" t="str">
        <f>IF(F152&lt;&gt;"",VLOOKUP(D152,'БАЗА'!$A$5:$E977,5,0)-COUNTIFS($D$2:$D151,D152,$F$2:$F151,F152,$M$2:$M151,"пришел"),"")</f>
        <v/>
      </c>
      <c r="H152" s="79" t="str">
        <f t="shared" si="1"/>
        <v/>
      </c>
      <c r="I152" s="47"/>
      <c r="J152" s="47"/>
      <c r="K152" s="80"/>
      <c r="L152" s="47"/>
      <c r="M152" s="47"/>
    </row>
    <row r="153">
      <c r="A153" s="81"/>
      <c r="B153" s="76"/>
      <c r="C153" s="76" t="str">
        <f t="shared" si="2"/>
        <v/>
      </c>
      <c r="D153" s="47"/>
      <c r="E153" s="78" t="s">
        <v>44</v>
      </c>
      <c r="F153" s="78" t="s">
        <v>44</v>
      </c>
      <c r="G153" s="78" t="str">
        <f>IF(F153&lt;&gt;"",VLOOKUP(D153,'БАЗА'!$A$5:$E977,5,0)-COUNTIFS($D$2:$D152,D153,$F$2:$F152,F153,$M$2:$M152,"пришел"),"")</f>
        <v/>
      </c>
      <c r="H153" s="79" t="str">
        <f t="shared" si="1"/>
        <v/>
      </c>
      <c r="I153" s="47"/>
      <c r="J153" s="47"/>
      <c r="K153" s="80"/>
      <c r="L153" s="47"/>
      <c r="M153" s="47"/>
    </row>
    <row r="154">
      <c r="A154" s="81"/>
      <c r="B154" s="76"/>
      <c r="C154" s="76" t="str">
        <f t="shared" si="2"/>
        <v/>
      </c>
      <c r="D154" s="47"/>
      <c r="E154" s="78" t="s">
        <v>44</v>
      </c>
      <c r="F154" s="78" t="s">
        <v>44</v>
      </c>
      <c r="G154" s="78" t="str">
        <f>IF(F154&lt;&gt;"",VLOOKUP(D154,'БАЗА'!$A$5:$E977,5,0)-COUNTIFS($D$2:$D153,D154,$F$2:$F153,F154,$M$2:$M153,"пришел"),"")</f>
        <v/>
      </c>
      <c r="H154" s="79" t="str">
        <f t="shared" si="1"/>
        <v/>
      </c>
      <c r="I154" s="47"/>
      <c r="J154" s="47"/>
      <c r="K154" s="80"/>
      <c r="L154" s="47"/>
      <c r="M154" s="47"/>
    </row>
    <row r="155">
      <c r="A155" s="81"/>
      <c r="B155" s="76"/>
      <c r="C155" s="76" t="str">
        <f t="shared" si="2"/>
        <v/>
      </c>
      <c r="D155" s="47"/>
      <c r="E155" s="78" t="s">
        <v>44</v>
      </c>
      <c r="F155" s="78" t="s">
        <v>44</v>
      </c>
      <c r="G155" s="78" t="str">
        <f>IF(F155&lt;&gt;"",VLOOKUP(D155,'БАЗА'!$A$5:$E977,5,0)-COUNTIFS($D$2:$D154,D155,$F$2:$F154,F155,$M$2:$M154,"пришел"),"")</f>
        <v/>
      </c>
      <c r="H155" s="79" t="str">
        <f t="shared" si="1"/>
        <v/>
      </c>
      <c r="I155" s="47"/>
      <c r="J155" s="47"/>
      <c r="K155" s="80"/>
      <c r="L155" s="47"/>
      <c r="M155" s="47"/>
    </row>
    <row r="156">
      <c r="A156" s="81"/>
      <c r="B156" s="76"/>
      <c r="C156" s="76" t="str">
        <f t="shared" si="2"/>
        <v/>
      </c>
      <c r="D156" s="47"/>
      <c r="E156" s="78" t="s">
        <v>44</v>
      </c>
      <c r="F156" s="78" t="s">
        <v>44</v>
      </c>
      <c r="G156" s="78" t="str">
        <f>IF(F156&lt;&gt;"",VLOOKUP(D156,'БАЗА'!$A$5:$E977,5,0)-COUNTIFS($D$2:$D155,D156,$F$2:$F155,F156,$M$2:$M155,"пришел"),"")</f>
        <v/>
      </c>
      <c r="H156" s="79" t="str">
        <f t="shared" si="1"/>
        <v/>
      </c>
      <c r="I156" s="47"/>
      <c r="J156" s="47"/>
      <c r="K156" s="80"/>
      <c r="L156" s="47"/>
      <c r="M156" s="47"/>
    </row>
    <row r="157">
      <c r="A157" s="81"/>
      <c r="B157" s="76"/>
      <c r="C157" s="76" t="str">
        <f t="shared" si="2"/>
        <v/>
      </c>
      <c r="D157" s="47"/>
      <c r="E157" s="78" t="s">
        <v>44</v>
      </c>
      <c r="F157" s="78" t="s">
        <v>44</v>
      </c>
      <c r="G157" s="78" t="str">
        <f>IF(F157&lt;&gt;"",VLOOKUP(D157,'БАЗА'!$A$5:$E977,5,0)-COUNTIFS($D$2:$D156,D157,$F$2:$F156,F157,$M$2:$M156,"пришел"),"")</f>
        <v/>
      </c>
      <c r="H157" s="79" t="str">
        <f t="shared" si="1"/>
        <v/>
      </c>
      <c r="I157" s="47"/>
      <c r="J157" s="47"/>
      <c r="K157" s="80"/>
      <c r="L157" s="47"/>
      <c r="M157" s="47"/>
    </row>
    <row r="158">
      <c r="A158" s="81"/>
      <c r="B158" s="76"/>
      <c r="C158" s="76" t="str">
        <f t="shared" si="2"/>
        <v/>
      </c>
      <c r="D158" s="47"/>
      <c r="E158" s="78" t="s">
        <v>44</v>
      </c>
      <c r="F158" s="78" t="s">
        <v>44</v>
      </c>
      <c r="G158" s="78" t="str">
        <f>IF(F158&lt;&gt;"",VLOOKUP(D158,'БАЗА'!$A$5:$E977,5,0)-COUNTIFS($D$2:$D157,D158,$F$2:$F157,F158,$M$2:$M157,"пришел"),"")</f>
        <v/>
      </c>
      <c r="H158" s="79" t="str">
        <f t="shared" si="1"/>
        <v/>
      </c>
      <c r="I158" s="47"/>
      <c r="J158" s="47"/>
      <c r="K158" s="80"/>
      <c r="L158" s="47"/>
      <c r="M158" s="47"/>
    </row>
    <row r="159">
      <c r="A159" s="81"/>
      <c r="B159" s="76"/>
      <c r="C159" s="76" t="str">
        <f t="shared" si="2"/>
        <v/>
      </c>
      <c r="D159" s="47"/>
      <c r="E159" s="78" t="s">
        <v>44</v>
      </c>
      <c r="F159" s="78" t="s">
        <v>44</v>
      </c>
      <c r="G159" s="78" t="str">
        <f>IF(F159&lt;&gt;"",VLOOKUP(D159,'БАЗА'!$A$5:$E977,5,0)-COUNTIFS($D$2:$D158,D159,$F$2:$F158,F159,$M$2:$M158,"пришел"),"")</f>
        <v/>
      </c>
      <c r="H159" s="79" t="str">
        <f t="shared" si="1"/>
        <v/>
      </c>
      <c r="I159" s="47"/>
      <c r="J159" s="47"/>
      <c r="K159" s="80"/>
      <c r="L159" s="47"/>
      <c r="M159" s="47"/>
    </row>
    <row r="160">
      <c r="A160" s="81"/>
      <c r="B160" s="76"/>
      <c r="C160" s="76" t="str">
        <f t="shared" si="2"/>
        <v/>
      </c>
      <c r="D160" s="47"/>
      <c r="E160" s="78" t="s">
        <v>44</v>
      </c>
      <c r="F160" s="78" t="s">
        <v>44</v>
      </c>
      <c r="G160" s="78" t="str">
        <f>IF(F160&lt;&gt;"",VLOOKUP(D160,'БАЗА'!$A$5:$E977,5,0)-COUNTIFS($D$2:$D159,D160,$F$2:$F159,F160,$M$2:$M159,"пришел"),"")</f>
        <v/>
      </c>
      <c r="H160" s="79" t="str">
        <f t="shared" si="1"/>
        <v/>
      </c>
      <c r="I160" s="47"/>
      <c r="J160" s="47"/>
      <c r="K160" s="80"/>
      <c r="L160" s="47"/>
      <c r="M160" s="47"/>
    </row>
    <row r="161">
      <c r="A161" s="81"/>
      <c r="B161" s="76"/>
      <c r="C161" s="76" t="str">
        <f t="shared" si="2"/>
        <v/>
      </c>
      <c r="D161" s="47"/>
      <c r="E161" s="78" t="s">
        <v>44</v>
      </c>
      <c r="F161" s="78" t="s">
        <v>44</v>
      </c>
      <c r="G161" s="78" t="str">
        <f>IF(F161&lt;&gt;"",VLOOKUP(D161,'БАЗА'!$A$5:$E977,5,0)-COUNTIFS($D$2:$D160,D161,$F$2:$F160,F161,$M$2:$M160,"пришел"),"")</f>
        <v/>
      </c>
      <c r="H161" s="79" t="str">
        <f t="shared" si="1"/>
        <v/>
      </c>
      <c r="I161" s="47"/>
      <c r="J161" s="47"/>
      <c r="K161" s="80"/>
      <c r="L161" s="47"/>
      <c r="M161" s="47"/>
    </row>
    <row r="162">
      <c r="A162" s="81"/>
      <c r="B162" s="76"/>
      <c r="C162" s="76" t="str">
        <f t="shared" si="2"/>
        <v/>
      </c>
      <c r="D162" s="47"/>
      <c r="E162" s="78" t="s">
        <v>44</v>
      </c>
      <c r="F162" s="78" t="s">
        <v>44</v>
      </c>
      <c r="G162" s="78" t="str">
        <f>IF(F162&lt;&gt;"",VLOOKUP(D162,'БАЗА'!$A$5:$E977,5,0)-COUNTIFS($D$2:$D161,D162,$F$2:$F161,F162,$M$2:$M161,"пришел"),"")</f>
        <v/>
      </c>
      <c r="H162" s="79" t="str">
        <f t="shared" si="1"/>
        <v/>
      </c>
      <c r="I162" s="47"/>
      <c r="J162" s="47"/>
      <c r="K162" s="80"/>
      <c r="L162" s="47"/>
      <c r="M162" s="47"/>
    </row>
    <row r="163">
      <c r="A163" s="81"/>
      <c r="B163" s="76"/>
      <c r="C163" s="76" t="str">
        <f t="shared" si="2"/>
        <v/>
      </c>
      <c r="D163" s="47"/>
      <c r="E163" s="78" t="s">
        <v>44</v>
      </c>
      <c r="F163" s="78" t="s">
        <v>44</v>
      </c>
      <c r="G163" s="78" t="str">
        <f>IF(F163&lt;&gt;"",VLOOKUP(D163,'БАЗА'!$A$5:$E977,5,0)-COUNTIFS($D$2:$D162,D163,$F$2:$F162,F163,$M$2:$M162,"пришел"),"")</f>
        <v/>
      </c>
      <c r="H163" s="79" t="str">
        <f t="shared" si="1"/>
        <v/>
      </c>
      <c r="I163" s="47"/>
      <c r="J163" s="47"/>
      <c r="K163" s="80"/>
      <c r="L163" s="47"/>
      <c r="M163" s="47"/>
    </row>
    <row r="164">
      <c r="A164" s="81"/>
      <c r="B164" s="76"/>
      <c r="C164" s="76" t="str">
        <f t="shared" si="2"/>
        <v/>
      </c>
      <c r="D164" s="47"/>
      <c r="E164" s="78" t="s">
        <v>44</v>
      </c>
      <c r="F164" s="78" t="s">
        <v>44</v>
      </c>
      <c r="G164" s="78" t="str">
        <f>IF(F164&lt;&gt;"",VLOOKUP(D164,'БАЗА'!$A$5:$E977,5,0)-COUNTIFS($D$2:$D163,D164,$F$2:$F163,F164,$M$2:$M163,"пришел"),"")</f>
        <v/>
      </c>
      <c r="H164" s="79" t="str">
        <f t="shared" si="1"/>
        <v/>
      </c>
      <c r="I164" s="47"/>
      <c r="J164" s="47"/>
      <c r="K164" s="80"/>
      <c r="L164" s="47"/>
      <c r="M164" s="47"/>
    </row>
    <row r="165">
      <c r="A165" s="81"/>
      <c r="B165" s="76"/>
      <c r="C165" s="76" t="str">
        <f t="shared" si="2"/>
        <v/>
      </c>
      <c r="D165" s="47"/>
      <c r="E165" s="78" t="s">
        <v>44</v>
      </c>
      <c r="F165" s="78" t="s">
        <v>44</v>
      </c>
      <c r="G165" s="78" t="str">
        <f>IF(F165&lt;&gt;"",VLOOKUP(D165,'БАЗА'!$A$5:$E977,5,0)-COUNTIFS($D$2:$D164,D165,$F$2:$F164,F165,$M$2:$M164,"пришел"),"")</f>
        <v/>
      </c>
      <c r="H165" s="79" t="str">
        <f t="shared" si="1"/>
        <v/>
      </c>
      <c r="I165" s="47"/>
      <c r="J165" s="47"/>
      <c r="K165" s="80"/>
      <c r="L165" s="47"/>
      <c r="M165" s="47"/>
    </row>
    <row r="166">
      <c r="A166" s="81"/>
      <c r="B166" s="76"/>
      <c r="C166" s="76" t="str">
        <f t="shared" si="2"/>
        <v/>
      </c>
      <c r="D166" s="47"/>
      <c r="E166" s="78" t="s">
        <v>44</v>
      </c>
      <c r="F166" s="78" t="s">
        <v>44</v>
      </c>
      <c r="G166" s="78" t="str">
        <f>IF(F166&lt;&gt;"",VLOOKUP(D166,'БАЗА'!$A$5:$E977,5,0)-COUNTIFS($D$2:$D165,D166,$F$2:$F165,F166,$M$2:$M165,"пришел"),"")</f>
        <v/>
      </c>
      <c r="H166" s="79" t="str">
        <f t="shared" si="1"/>
        <v/>
      </c>
      <c r="I166" s="47"/>
      <c r="J166" s="47"/>
      <c r="K166" s="80"/>
      <c r="L166" s="47"/>
      <c r="M166" s="47"/>
    </row>
    <row r="167">
      <c r="A167" s="81"/>
      <c r="B167" s="76"/>
      <c r="C167" s="76" t="str">
        <f t="shared" si="2"/>
        <v/>
      </c>
      <c r="D167" s="47"/>
      <c r="E167" s="78" t="s">
        <v>44</v>
      </c>
      <c r="F167" s="78" t="s">
        <v>44</v>
      </c>
      <c r="G167" s="78" t="str">
        <f>IF(F167&lt;&gt;"",VLOOKUP(D167,'БАЗА'!$A$5:$E977,5,0)-COUNTIFS($D$2:$D166,D167,$F$2:$F166,F167,$M$2:$M166,"пришел"),"")</f>
        <v/>
      </c>
      <c r="H167" s="79" t="str">
        <f t="shared" si="1"/>
        <v/>
      </c>
      <c r="I167" s="47"/>
      <c r="J167" s="47"/>
      <c r="K167" s="80"/>
      <c r="L167" s="47"/>
      <c r="M167" s="47"/>
    </row>
    <row r="168">
      <c r="A168" s="81"/>
      <c r="B168" s="76"/>
      <c r="C168" s="76" t="str">
        <f t="shared" si="2"/>
        <v/>
      </c>
      <c r="D168" s="47"/>
      <c r="E168" s="78" t="s">
        <v>44</v>
      </c>
      <c r="F168" s="78" t="s">
        <v>44</v>
      </c>
      <c r="G168" s="78" t="str">
        <f>IF(F168&lt;&gt;"",VLOOKUP(D168,'БАЗА'!$A$5:$E977,5,0)-COUNTIFS($D$2:$D167,D168,$F$2:$F167,F168,$M$2:$M167,"пришел"),"")</f>
        <v/>
      </c>
      <c r="H168" s="79" t="str">
        <f t="shared" si="1"/>
        <v/>
      </c>
      <c r="I168" s="47"/>
      <c r="J168" s="47"/>
      <c r="K168" s="80"/>
      <c r="L168" s="47"/>
      <c r="M168" s="47"/>
    </row>
    <row r="169">
      <c r="A169" s="81"/>
      <c r="B169" s="76"/>
      <c r="C169" s="76" t="str">
        <f t="shared" si="2"/>
        <v/>
      </c>
      <c r="D169" s="47"/>
      <c r="E169" s="78" t="s">
        <v>44</v>
      </c>
      <c r="F169" s="78" t="s">
        <v>44</v>
      </c>
      <c r="G169" s="78" t="str">
        <f>IF(F169&lt;&gt;"",VLOOKUP(D169,'БАЗА'!$A$5:$E977,5,0)-COUNTIFS($D$2:$D168,D169,$F$2:$F168,F169,$M$2:$M168,"пришел"),"")</f>
        <v/>
      </c>
      <c r="H169" s="79" t="str">
        <f t="shared" si="1"/>
        <v/>
      </c>
      <c r="I169" s="47"/>
      <c r="J169" s="47"/>
      <c r="K169" s="80"/>
      <c r="L169" s="47"/>
      <c r="M169" s="47"/>
    </row>
    <row r="170">
      <c r="A170" s="81"/>
      <c r="B170" s="76"/>
      <c r="C170" s="76" t="str">
        <f t="shared" si="2"/>
        <v/>
      </c>
      <c r="D170" s="47"/>
      <c r="E170" s="78" t="s">
        <v>44</v>
      </c>
      <c r="F170" s="78" t="s">
        <v>44</v>
      </c>
      <c r="G170" s="78" t="str">
        <f>IF(F170&lt;&gt;"",VLOOKUP(D170,'БАЗА'!$A$5:$E977,5,0)-COUNTIFS($D$2:$D169,D170,$F$2:$F169,F170,$M$2:$M169,"пришел"),"")</f>
        <v/>
      </c>
      <c r="H170" s="79" t="str">
        <f t="shared" si="1"/>
        <v/>
      </c>
      <c r="I170" s="47"/>
      <c r="J170" s="47"/>
      <c r="K170" s="80"/>
      <c r="L170" s="47"/>
      <c r="M170" s="47"/>
    </row>
    <row r="171">
      <c r="A171" s="81"/>
      <c r="B171" s="76"/>
      <c r="C171" s="76" t="str">
        <f t="shared" si="2"/>
        <v/>
      </c>
      <c r="D171" s="47"/>
      <c r="E171" s="78" t="s">
        <v>44</v>
      </c>
      <c r="F171" s="78" t="s">
        <v>44</v>
      </c>
      <c r="G171" s="78" t="str">
        <f>IF(F171&lt;&gt;"",VLOOKUP(D171,'БАЗА'!$A$5:$E977,5,0)-COUNTIFS($D$2:$D170,D171,$F$2:$F170,F171,$M$2:$M170,"пришел"),"")</f>
        <v/>
      </c>
      <c r="H171" s="79" t="str">
        <f t="shared" si="1"/>
        <v/>
      </c>
      <c r="I171" s="47"/>
      <c r="J171" s="47"/>
      <c r="K171" s="80"/>
      <c r="L171" s="47"/>
      <c r="M171" s="47"/>
    </row>
    <row r="172">
      <c r="A172" s="81"/>
      <c r="B172" s="76"/>
      <c r="C172" s="76" t="str">
        <f t="shared" si="2"/>
        <v/>
      </c>
      <c r="D172" s="47"/>
      <c r="E172" s="78" t="s">
        <v>44</v>
      </c>
      <c r="F172" s="78" t="s">
        <v>44</v>
      </c>
      <c r="G172" s="78" t="str">
        <f>IF(F172&lt;&gt;"",VLOOKUP(D172,'БАЗА'!$A$5:$E977,5,0)-COUNTIFS($D$2:$D171,D172,$F$2:$F171,F172,$M$2:$M171,"пришел"),"")</f>
        <v/>
      </c>
      <c r="H172" s="79" t="str">
        <f t="shared" si="1"/>
        <v/>
      </c>
      <c r="I172" s="47"/>
      <c r="J172" s="47"/>
      <c r="K172" s="80"/>
      <c r="L172" s="47"/>
      <c r="M172" s="47"/>
    </row>
    <row r="173">
      <c r="A173" s="81"/>
      <c r="B173" s="76"/>
      <c r="C173" s="76" t="str">
        <f t="shared" si="2"/>
        <v/>
      </c>
      <c r="D173" s="47"/>
      <c r="E173" s="78" t="s">
        <v>44</v>
      </c>
      <c r="F173" s="78" t="s">
        <v>44</v>
      </c>
      <c r="G173" s="78" t="str">
        <f>IF(F173&lt;&gt;"",VLOOKUP(D173,'БАЗА'!$A$5:$E977,5,0)-COUNTIFS($D$2:$D172,D173,$F$2:$F172,F173,$M$2:$M172,"пришел"),"")</f>
        <v/>
      </c>
      <c r="H173" s="79" t="str">
        <f t="shared" si="1"/>
        <v/>
      </c>
      <c r="I173" s="47"/>
      <c r="J173" s="47"/>
      <c r="K173" s="80"/>
      <c r="L173" s="47"/>
      <c r="M173" s="47"/>
    </row>
    <row r="174">
      <c r="A174" s="81"/>
      <c r="B174" s="76"/>
      <c r="C174" s="76" t="str">
        <f t="shared" si="2"/>
        <v/>
      </c>
      <c r="D174" s="47"/>
      <c r="E174" s="78" t="s">
        <v>44</v>
      </c>
      <c r="F174" s="78" t="s">
        <v>44</v>
      </c>
      <c r="G174" s="78" t="str">
        <f>IF(F174&lt;&gt;"",VLOOKUP(D174,'БАЗА'!$A$5:$E977,5,0)-COUNTIFS($D$2:$D173,D174,$F$2:$F173,F174,$M$2:$M173,"пришел"),"")</f>
        <v/>
      </c>
      <c r="H174" s="79" t="str">
        <f t="shared" si="1"/>
        <v/>
      </c>
      <c r="I174" s="47"/>
      <c r="J174" s="47"/>
      <c r="K174" s="80"/>
      <c r="L174" s="47"/>
      <c r="M174" s="47"/>
    </row>
    <row r="175">
      <c r="A175" s="81"/>
      <c r="B175" s="76"/>
      <c r="C175" s="76" t="str">
        <f t="shared" si="2"/>
        <v/>
      </c>
      <c r="D175" s="47"/>
      <c r="E175" s="78" t="s">
        <v>44</v>
      </c>
      <c r="F175" s="78" t="s">
        <v>44</v>
      </c>
      <c r="G175" s="78" t="str">
        <f>IF(F175&lt;&gt;"",VLOOKUP(D175,'БАЗА'!$A$5:$E977,5,0)-COUNTIFS($D$2:$D174,D175,$F$2:$F174,F175,$M$2:$M174,"пришел"),"")</f>
        <v/>
      </c>
      <c r="H175" s="79" t="str">
        <f t="shared" si="1"/>
        <v/>
      </c>
      <c r="I175" s="47"/>
      <c r="J175" s="47"/>
      <c r="K175" s="80"/>
      <c r="L175" s="47"/>
      <c r="M175" s="47"/>
    </row>
    <row r="176">
      <c r="A176" s="81"/>
      <c r="B176" s="76"/>
      <c r="C176" s="76" t="str">
        <f t="shared" si="2"/>
        <v/>
      </c>
      <c r="D176" s="47"/>
      <c r="E176" s="78" t="s">
        <v>44</v>
      </c>
      <c r="F176" s="78" t="s">
        <v>44</v>
      </c>
      <c r="G176" s="78" t="str">
        <f>IF(F176&lt;&gt;"",VLOOKUP(D176,'БАЗА'!$A$5:$E977,5,0)-COUNTIFS($D$2:$D175,D176,$F$2:$F175,F176,$M$2:$M175,"пришел"),"")</f>
        <v/>
      </c>
      <c r="H176" s="79" t="str">
        <f t="shared" si="1"/>
        <v/>
      </c>
      <c r="I176" s="47"/>
      <c r="J176" s="47"/>
      <c r="K176" s="80"/>
      <c r="L176" s="47"/>
      <c r="M176" s="47"/>
    </row>
    <row r="177">
      <c r="A177" s="81"/>
      <c r="B177" s="76"/>
      <c r="C177" s="76" t="str">
        <f t="shared" si="2"/>
        <v/>
      </c>
      <c r="D177" s="47"/>
      <c r="E177" s="78" t="s">
        <v>44</v>
      </c>
      <c r="F177" s="78" t="s">
        <v>44</v>
      </c>
      <c r="G177" s="78" t="str">
        <f>IF(F177&lt;&gt;"",VLOOKUP(D177,'БАЗА'!$A$5:$E977,5,0)-COUNTIFS($D$2:$D176,D177,$F$2:$F176,F177,$M$2:$M176,"пришел"),"")</f>
        <v/>
      </c>
      <c r="H177" s="79" t="str">
        <f t="shared" si="1"/>
        <v/>
      </c>
      <c r="I177" s="47"/>
      <c r="J177" s="47"/>
      <c r="K177" s="80"/>
      <c r="L177" s="47"/>
      <c r="M177" s="47"/>
    </row>
    <row r="178">
      <c r="A178" s="81"/>
      <c r="B178" s="76"/>
      <c r="C178" s="76" t="str">
        <f t="shared" si="2"/>
        <v/>
      </c>
      <c r="D178" s="47"/>
      <c r="E178" s="78" t="s">
        <v>44</v>
      </c>
      <c r="F178" s="78" t="s">
        <v>44</v>
      </c>
      <c r="G178" s="78" t="str">
        <f>IF(F178&lt;&gt;"",VLOOKUP(D178,'БАЗА'!$A$5:$E977,5,0)-COUNTIFS($D$2:$D177,D178,$F$2:$F177,F178,$M$2:$M177,"пришел"),"")</f>
        <v/>
      </c>
      <c r="H178" s="79" t="str">
        <f t="shared" si="1"/>
        <v/>
      </c>
      <c r="I178" s="47"/>
      <c r="J178" s="47"/>
      <c r="K178" s="80"/>
      <c r="L178" s="47"/>
      <c r="M178" s="47"/>
    </row>
    <row r="179">
      <c r="A179" s="81"/>
      <c r="B179" s="76"/>
      <c r="C179" s="76" t="str">
        <f t="shared" si="2"/>
        <v/>
      </c>
      <c r="D179" s="47"/>
      <c r="E179" s="78" t="s">
        <v>44</v>
      </c>
      <c r="F179" s="78" t="s">
        <v>44</v>
      </c>
      <c r="G179" s="78" t="str">
        <f>IF(F179&lt;&gt;"",VLOOKUP(D179,'БАЗА'!$A$5:$E977,5,0)-COUNTIFS($D$2:$D178,D179,$F$2:$F178,F179,$M$2:$M178,"пришел"),"")</f>
        <v/>
      </c>
      <c r="H179" s="79" t="str">
        <f t="shared" si="1"/>
        <v/>
      </c>
      <c r="I179" s="47"/>
      <c r="J179" s="47"/>
      <c r="K179" s="80"/>
      <c r="L179" s="47"/>
      <c r="M179" s="47"/>
    </row>
    <row r="180">
      <c r="A180" s="81"/>
      <c r="B180" s="76"/>
      <c r="C180" s="76" t="str">
        <f t="shared" si="2"/>
        <v/>
      </c>
      <c r="D180" s="47"/>
      <c r="E180" s="78" t="s">
        <v>44</v>
      </c>
      <c r="F180" s="78" t="s">
        <v>44</v>
      </c>
      <c r="G180" s="78" t="str">
        <f>IF(F180&lt;&gt;"",VLOOKUP(D180,'БАЗА'!$A$5:$E977,5,0)-COUNTIFS($D$2:$D179,D180,$F$2:$F179,F180,$M$2:$M179,"пришел"),"")</f>
        <v/>
      </c>
      <c r="H180" s="79" t="str">
        <f t="shared" si="1"/>
        <v/>
      </c>
      <c r="I180" s="47"/>
      <c r="J180" s="47"/>
      <c r="K180" s="80"/>
      <c r="L180" s="47"/>
      <c r="M180" s="47"/>
    </row>
    <row r="181">
      <c r="A181" s="81"/>
      <c r="B181" s="76"/>
      <c r="C181" s="76" t="str">
        <f t="shared" si="2"/>
        <v/>
      </c>
      <c r="D181" s="47"/>
      <c r="E181" s="78" t="s">
        <v>44</v>
      </c>
      <c r="F181" s="78" t="s">
        <v>44</v>
      </c>
      <c r="G181" s="78" t="str">
        <f>IF(F181&lt;&gt;"",VLOOKUP(D181,'БАЗА'!$A$5:$E977,5,0)-COUNTIFS($D$2:$D180,D181,$F$2:$F180,F181,$M$2:$M180,"пришел"),"")</f>
        <v/>
      </c>
      <c r="H181" s="79" t="str">
        <f t="shared" si="1"/>
        <v/>
      </c>
      <c r="I181" s="47"/>
      <c r="J181" s="47"/>
      <c r="K181" s="80"/>
      <c r="L181" s="47"/>
      <c r="M181" s="47"/>
    </row>
    <row r="182">
      <c r="A182" s="81"/>
      <c r="B182" s="76"/>
      <c r="C182" s="76" t="str">
        <f t="shared" si="2"/>
        <v/>
      </c>
      <c r="D182" s="47"/>
      <c r="E182" s="78" t="s">
        <v>44</v>
      </c>
      <c r="F182" s="78" t="s">
        <v>44</v>
      </c>
      <c r="G182" s="78" t="str">
        <f>IF(F182&lt;&gt;"",VLOOKUP(D182,'БАЗА'!$A$5:$E977,5,0)-COUNTIFS($D$2:$D181,D182,$F$2:$F181,F182,$M$2:$M181,"пришел"),"")</f>
        <v/>
      </c>
      <c r="H182" s="79" t="str">
        <f t="shared" si="1"/>
        <v/>
      </c>
      <c r="I182" s="47"/>
      <c r="J182" s="47"/>
      <c r="K182" s="80"/>
      <c r="L182" s="47"/>
      <c r="M182" s="47"/>
    </row>
    <row r="183">
      <c r="A183" s="81"/>
      <c r="B183" s="76"/>
      <c r="C183" s="76" t="str">
        <f t="shared" si="2"/>
        <v/>
      </c>
      <c r="D183" s="47"/>
      <c r="E183" s="78" t="s">
        <v>44</v>
      </c>
      <c r="F183" s="78" t="s">
        <v>44</v>
      </c>
      <c r="G183" s="78" t="str">
        <f>IF(F183&lt;&gt;"",VLOOKUP(D183,'БАЗА'!$A$5:$E977,5,0)-COUNTIFS($D$2:$D182,D183,$F$2:$F182,F183,$M$2:$M182,"пришел"),"")</f>
        <v/>
      </c>
      <c r="H183" s="79" t="str">
        <f t="shared" si="1"/>
        <v/>
      </c>
      <c r="I183" s="47"/>
      <c r="J183" s="47"/>
      <c r="K183" s="80"/>
      <c r="L183" s="47"/>
      <c r="M183" s="47"/>
    </row>
    <row r="184">
      <c r="A184" s="81"/>
      <c r="B184" s="76"/>
      <c r="C184" s="76" t="str">
        <f t="shared" si="2"/>
        <v/>
      </c>
      <c r="D184" s="47"/>
      <c r="E184" s="78" t="s">
        <v>44</v>
      </c>
      <c r="F184" s="78" t="s">
        <v>44</v>
      </c>
      <c r="G184" s="78" t="str">
        <f>IF(F184&lt;&gt;"",VLOOKUP(D184,'БАЗА'!$A$5:$E977,5,0)-COUNTIFS($D$2:$D183,D184,$F$2:$F183,F184,$M$2:$M183,"пришел"),"")</f>
        <v/>
      </c>
      <c r="H184" s="79" t="str">
        <f t="shared" si="1"/>
        <v/>
      </c>
      <c r="I184" s="47"/>
      <c r="J184" s="47"/>
      <c r="K184" s="80"/>
      <c r="L184" s="47"/>
      <c r="M184" s="47"/>
    </row>
    <row r="185">
      <c r="A185" s="81"/>
      <c r="B185" s="76"/>
      <c r="C185" s="76" t="str">
        <f t="shared" si="2"/>
        <v/>
      </c>
      <c r="D185" s="47"/>
      <c r="E185" s="78" t="s">
        <v>44</v>
      </c>
      <c r="F185" s="78" t="s">
        <v>44</v>
      </c>
      <c r="G185" s="78" t="str">
        <f>IF(F185&lt;&gt;"",VLOOKUP(D185,'БАЗА'!$A$5:$E977,5,0)-COUNTIFS($D$2:$D184,D185,$F$2:$F184,F185,$M$2:$M184,"пришел"),"")</f>
        <v/>
      </c>
      <c r="H185" s="79" t="str">
        <f t="shared" si="1"/>
        <v/>
      </c>
      <c r="I185" s="47"/>
      <c r="J185" s="47"/>
      <c r="K185" s="80"/>
      <c r="L185" s="47"/>
      <c r="M185" s="47"/>
    </row>
    <row r="186">
      <c r="A186" s="81"/>
      <c r="B186" s="76"/>
      <c r="C186" s="76" t="str">
        <f t="shared" si="2"/>
        <v/>
      </c>
      <c r="D186" s="47"/>
      <c r="E186" s="78" t="s">
        <v>44</v>
      </c>
      <c r="F186" s="78" t="s">
        <v>44</v>
      </c>
      <c r="G186" s="78" t="str">
        <f>IF(F186&lt;&gt;"",VLOOKUP(D186,'БАЗА'!$A$5:$E977,5,0)-COUNTIFS($D$2:$D185,D186,$F$2:$F185,F186,$M$2:$M185,"пришел"),"")</f>
        <v/>
      </c>
      <c r="H186" s="79" t="str">
        <f t="shared" si="1"/>
        <v/>
      </c>
      <c r="I186" s="47"/>
      <c r="J186" s="47"/>
      <c r="K186" s="80"/>
      <c r="L186" s="47"/>
      <c r="M186" s="47"/>
    </row>
    <row r="187">
      <c r="A187" s="81"/>
      <c r="B187" s="76"/>
      <c r="C187" s="76" t="str">
        <f t="shared" si="2"/>
        <v/>
      </c>
      <c r="D187" s="47"/>
      <c r="E187" s="78" t="s">
        <v>44</v>
      </c>
      <c r="F187" s="78" t="s">
        <v>44</v>
      </c>
      <c r="G187" s="78" t="str">
        <f>IF(F187&lt;&gt;"",VLOOKUP(D187,'БАЗА'!$A$5:$E977,5,0)-COUNTIFS($D$2:$D186,D187,$F$2:$F186,F187,$M$2:$M186,"пришел"),"")</f>
        <v/>
      </c>
      <c r="H187" s="79" t="str">
        <f t="shared" si="1"/>
        <v/>
      </c>
      <c r="I187" s="47"/>
      <c r="J187" s="47"/>
      <c r="K187" s="80"/>
      <c r="L187" s="47"/>
      <c r="M187" s="47"/>
    </row>
    <row r="188">
      <c r="A188" s="81"/>
      <c r="B188" s="76"/>
      <c r="C188" s="76" t="str">
        <f t="shared" si="2"/>
        <v/>
      </c>
      <c r="D188" s="47"/>
      <c r="E188" s="78" t="s">
        <v>44</v>
      </c>
      <c r="F188" s="78" t="s">
        <v>44</v>
      </c>
      <c r="G188" s="78" t="str">
        <f>IF(F188&lt;&gt;"",VLOOKUP(D188,'БАЗА'!$A$5:$E977,5,0)-COUNTIFS($D$2:$D187,D188,$F$2:$F187,F188,$M$2:$M187,"пришел"),"")</f>
        <v/>
      </c>
      <c r="H188" s="79" t="str">
        <f t="shared" si="1"/>
        <v/>
      </c>
      <c r="I188" s="47"/>
      <c r="J188" s="47"/>
      <c r="K188" s="80"/>
      <c r="L188" s="47"/>
      <c r="M188" s="47"/>
    </row>
    <row r="189">
      <c r="A189" s="81"/>
      <c r="B189" s="76"/>
      <c r="C189" s="76" t="str">
        <f t="shared" si="2"/>
        <v/>
      </c>
      <c r="D189" s="47"/>
      <c r="E189" s="78" t="s">
        <v>44</v>
      </c>
      <c r="F189" s="78" t="s">
        <v>44</v>
      </c>
      <c r="G189" s="78" t="str">
        <f>IF(F189&lt;&gt;"",VLOOKUP(D189,'БАЗА'!$A$5:$E977,5,0)-COUNTIFS($D$2:$D188,D189,$F$2:$F188,F189,$M$2:$M188,"пришел"),"")</f>
        <v/>
      </c>
      <c r="H189" s="79" t="str">
        <f t="shared" si="1"/>
        <v/>
      </c>
      <c r="I189" s="47"/>
      <c r="J189" s="47"/>
      <c r="K189" s="80"/>
      <c r="L189" s="47"/>
      <c r="M189" s="47"/>
    </row>
    <row r="190">
      <c r="A190" s="81"/>
      <c r="B190" s="76"/>
      <c r="C190" s="76" t="str">
        <f t="shared" si="2"/>
        <v/>
      </c>
      <c r="D190" s="47"/>
      <c r="E190" s="78" t="s">
        <v>44</v>
      </c>
      <c r="F190" s="78" t="s">
        <v>44</v>
      </c>
      <c r="G190" s="78" t="str">
        <f>IF(F190&lt;&gt;"",VLOOKUP(D190,'БАЗА'!$A$5:$E977,5,0)-COUNTIFS($D$2:$D189,D190,$F$2:$F189,F190,$M$2:$M189,"пришел"),"")</f>
        <v/>
      </c>
      <c r="H190" s="79" t="str">
        <f t="shared" si="1"/>
        <v/>
      </c>
      <c r="I190" s="47"/>
      <c r="J190" s="47"/>
      <c r="K190" s="80"/>
      <c r="L190" s="47"/>
      <c r="M190" s="47"/>
    </row>
    <row r="191">
      <c r="A191" s="81"/>
      <c r="B191" s="76"/>
      <c r="C191" s="76" t="str">
        <f t="shared" si="2"/>
        <v/>
      </c>
      <c r="D191" s="47"/>
      <c r="E191" s="78" t="s">
        <v>44</v>
      </c>
      <c r="F191" s="78" t="s">
        <v>44</v>
      </c>
      <c r="G191" s="78" t="str">
        <f>IF(F191&lt;&gt;"",VLOOKUP(D191,'БАЗА'!$A$5:$E977,5,0)-COUNTIFS($D$2:$D190,D191,$F$2:$F190,F191,$M$2:$M190,"пришел"),"")</f>
        <v/>
      </c>
      <c r="H191" s="79" t="str">
        <f t="shared" si="1"/>
        <v/>
      </c>
      <c r="I191" s="47"/>
      <c r="J191" s="47"/>
      <c r="K191" s="80"/>
      <c r="L191" s="47"/>
      <c r="M191" s="47"/>
    </row>
    <row r="192">
      <c r="A192" s="81"/>
      <c r="B192" s="76"/>
      <c r="C192" s="76" t="str">
        <f t="shared" si="2"/>
        <v/>
      </c>
      <c r="D192" s="47"/>
      <c r="E192" s="78" t="s">
        <v>44</v>
      </c>
      <c r="F192" s="78" t="s">
        <v>44</v>
      </c>
      <c r="G192" s="78" t="str">
        <f>IF(F192&lt;&gt;"",VLOOKUP(D192,'БАЗА'!$A$5:$E977,5,0)-COUNTIFS($D$2:$D191,D192,$F$2:$F191,F192,$M$2:$M191,"пришел"),"")</f>
        <v/>
      </c>
      <c r="H192" s="79" t="str">
        <f t="shared" si="1"/>
        <v/>
      </c>
      <c r="I192" s="47"/>
      <c r="J192" s="47"/>
      <c r="K192" s="80"/>
      <c r="L192" s="47"/>
      <c r="M192" s="47"/>
    </row>
    <row r="193">
      <c r="A193" s="81"/>
      <c r="B193" s="76"/>
      <c r="C193" s="76" t="str">
        <f t="shared" si="2"/>
        <v/>
      </c>
      <c r="D193" s="47"/>
      <c r="E193" s="78" t="s">
        <v>44</v>
      </c>
      <c r="F193" s="78" t="s">
        <v>44</v>
      </c>
      <c r="G193" s="78" t="str">
        <f>IF(F193&lt;&gt;"",VLOOKUP(D193,'БАЗА'!$A$5:$E977,5,0)-COUNTIFS($D$2:$D192,D193,$F$2:$F192,F193,$M$2:$M192,"пришел"),"")</f>
        <v/>
      </c>
      <c r="H193" s="79" t="str">
        <f t="shared" si="1"/>
        <v/>
      </c>
      <c r="I193" s="47"/>
      <c r="J193" s="47"/>
      <c r="K193" s="80"/>
      <c r="L193" s="47"/>
      <c r="M193" s="47"/>
    </row>
    <row r="194">
      <c r="A194" s="81"/>
      <c r="B194" s="76"/>
      <c r="C194" s="76" t="str">
        <f t="shared" si="2"/>
        <v/>
      </c>
      <c r="D194" s="47"/>
      <c r="E194" s="78" t="s">
        <v>44</v>
      </c>
      <c r="F194" s="78" t="s">
        <v>44</v>
      </c>
      <c r="G194" s="78" t="str">
        <f>IF(F194&lt;&gt;"",VLOOKUP(D194,'БАЗА'!$A$5:$E977,5,0)-COUNTIFS($D$2:$D193,D194,$F$2:$F193,F194,$M$2:$M193,"пришел"),"")</f>
        <v/>
      </c>
      <c r="H194" s="79" t="str">
        <f t="shared" si="1"/>
        <v/>
      </c>
      <c r="I194" s="47"/>
      <c r="J194" s="47"/>
      <c r="K194" s="80"/>
      <c r="L194" s="47"/>
      <c r="M194" s="47"/>
    </row>
    <row r="195">
      <c r="A195" s="81"/>
      <c r="B195" s="76"/>
      <c r="C195" s="76" t="str">
        <f t="shared" si="2"/>
        <v/>
      </c>
      <c r="D195" s="47"/>
      <c r="E195" s="78" t="s">
        <v>44</v>
      </c>
      <c r="F195" s="78" t="s">
        <v>44</v>
      </c>
      <c r="G195" s="78" t="str">
        <f>IF(F195&lt;&gt;"",VLOOKUP(D195,'БАЗА'!$A$5:$E977,5,0)-COUNTIFS($D$2:$D194,D195,$F$2:$F194,F195,$M$2:$M194,"пришел"),"")</f>
        <v/>
      </c>
      <c r="H195" s="79" t="str">
        <f t="shared" si="1"/>
        <v/>
      </c>
      <c r="I195" s="47"/>
      <c r="J195" s="47"/>
      <c r="K195" s="80"/>
      <c r="L195" s="47"/>
      <c r="M195" s="47"/>
    </row>
    <row r="196">
      <c r="A196" s="81"/>
      <c r="B196" s="76"/>
      <c r="C196" s="76" t="str">
        <f t="shared" si="2"/>
        <v/>
      </c>
      <c r="D196" s="47"/>
      <c r="E196" s="78" t="s">
        <v>44</v>
      </c>
      <c r="F196" s="78" t="s">
        <v>44</v>
      </c>
      <c r="G196" s="78" t="str">
        <f>IF(F196&lt;&gt;"",VLOOKUP(D196,'БАЗА'!$A$5:$E977,5,0)-COUNTIFS($D$2:$D195,D196,$F$2:$F195,F196,$M$2:$M195,"пришел"),"")</f>
        <v/>
      </c>
      <c r="H196" s="79" t="str">
        <f t="shared" si="1"/>
        <v/>
      </c>
      <c r="I196" s="47"/>
      <c r="J196" s="47"/>
      <c r="K196" s="80"/>
      <c r="L196" s="47"/>
      <c r="M196" s="47"/>
    </row>
    <row r="197">
      <c r="A197" s="81"/>
      <c r="B197" s="76"/>
      <c r="C197" s="76" t="str">
        <f t="shared" si="2"/>
        <v/>
      </c>
      <c r="D197" s="47"/>
      <c r="E197" s="78" t="s">
        <v>44</v>
      </c>
      <c r="F197" s="78" t="s">
        <v>44</v>
      </c>
      <c r="G197" s="78" t="str">
        <f>IF(F197&lt;&gt;"",VLOOKUP(D197,'БАЗА'!$A$5:$E977,5,0)-COUNTIFS($D$2:$D196,D197,$F$2:$F196,F197,$M$2:$M196,"пришел"),"")</f>
        <v/>
      </c>
      <c r="H197" s="79" t="str">
        <f t="shared" si="1"/>
        <v/>
      </c>
      <c r="I197" s="47"/>
      <c r="J197" s="47"/>
      <c r="K197" s="80"/>
      <c r="L197" s="47"/>
      <c r="M197" s="47"/>
    </row>
    <row r="198">
      <c r="A198" s="81"/>
      <c r="B198" s="76"/>
      <c r="C198" s="76" t="str">
        <f t="shared" si="2"/>
        <v/>
      </c>
      <c r="D198" s="47"/>
      <c r="E198" s="78" t="s">
        <v>44</v>
      </c>
      <c r="F198" s="78" t="s">
        <v>44</v>
      </c>
      <c r="G198" s="78" t="str">
        <f>IF(F198&lt;&gt;"",VLOOKUP(D198,'БАЗА'!$A$5:$E977,5,0)-COUNTIFS($D$2:$D197,D198,$F$2:$F197,F198,$M$2:$M197,"пришел"),"")</f>
        <v/>
      </c>
      <c r="H198" s="79" t="str">
        <f t="shared" si="1"/>
        <v/>
      </c>
      <c r="I198" s="47"/>
      <c r="J198" s="47"/>
      <c r="K198" s="80"/>
      <c r="L198" s="47"/>
      <c r="M198" s="47"/>
    </row>
    <row r="199">
      <c r="A199" s="81"/>
      <c r="B199" s="76"/>
      <c r="C199" s="76" t="str">
        <f t="shared" si="2"/>
        <v/>
      </c>
      <c r="D199" s="47"/>
      <c r="E199" s="78" t="s">
        <v>44</v>
      </c>
      <c r="F199" s="78" t="s">
        <v>44</v>
      </c>
      <c r="G199" s="78" t="str">
        <f>IF(F199&lt;&gt;"",VLOOKUP(D199,'БАЗА'!$A$5:$E977,5,0)-COUNTIFS($D$2:$D198,D199,$F$2:$F198,F199,$M$2:$M198,"пришел"),"")</f>
        <v/>
      </c>
      <c r="H199" s="79" t="str">
        <f t="shared" si="1"/>
        <v/>
      </c>
      <c r="I199" s="47"/>
      <c r="J199" s="47"/>
      <c r="K199" s="80"/>
      <c r="L199" s="47"/>
      <c r="M199" s="47"/>
    </row>
    <row r="200">
      <c r="A200" s="81"/>
      <c r="B200" s="76"/>
      <c r="C200" s="76" t="str">
        <f t="shared" si="2"/>
        <v/>
      </c>
      <c r="D200" s="47"/>
      <c r="E200" s="78" t="s">
        <v>44</v>
      </c>
      <c r="F200" s="78" t="s">
        <v>44</v>
      </c>
      <c r="G200" s="78" t="str">
        <f>IF(F200&lt;&gt;"",VLOOKUP(D200,'БАЗА'!$A$5:$E977,5,0)-COUNTIFS($D$2:$D199,D200,$F$2:$F199,F200,$M$2:$M199,"пришел"),"")</f>
        <v/>
      </c>
      <c r="H200" s="79" t="str">
        <f t="shared" si="1"/>
        <v/>
      </c>
      <c r="I200" s="47"/>
      <c r="J200" s="47"/>
      <c r="K200" s="80"/>
      <c r="L200" s="47"/>
      <c r="M200" s="47"/>
    </row>
    <row r="201">
      <c r="A201" s="81"/>
      <c r="B201" s="76"/>
      <c r="C201" s="76" t="str">
        <f t="shared" si="2"/>
        <v/>
      </c>
      <c r="D201" s="47"/>
      <c r="E201" s="78" t="s">
        <v>44</v>
      </c>
      <c r="F201" s="78" t="s">
        <v>44</v>
      </c>
      <c r="G201" s="78" t="str">
        <f>IF(F201&lt;&gt;"",VLOOKUP(D201,'БАЗА'!$A$5:$E977,5,0)-COUNTIFS($D$2:$D200,D201,$F$2:$F200,F201,$M$2:$M200,"пришел"),"")</f>
        <v/>
      </c>
      <c r="H201" s="79" t="str">
        <f t="shared" si="1"/>
        <v/>
      </c>
      <c r="I201" s="47"/>
      <c r="J201" s="47"/>
      <c r="K201" s="80"/>
      <c r="L201" s="47"/>
      <c r="M201" s="47"/>
    </row>
    <row r="202">
      <c r="A202" s="81"/>
      <c r="B202" s="76"/>
      <c r="C202" s="76" t="str">
        <f t="shared" si="2"/>
        <v/>
      </c>
      <c r="D202" s="47"/>
      <c r="E202" s="78" t="s">
        <v>44</v>
      </c>
      <c r="F202" s="78" t="s">
        <v>44</v>
      </c>
      <c r="G202" s="78" t="str">
        <f>IF(F202&lt;&gt;"",VLOOKUP(D202,'БАЗА'!$A$5:$E977,5,0)-COUNTIFS($D$2:$D201,D202,$F$2:$F201,F202,$M$2:$M201,"пришел"),"")</f>
        <v/>
      </c>
      <c r="H202" s="79" t="str">
        <f t="shared" si="1"/>
        <v/>
      </c>
      <c r="I202" s="47"/>
      <c r="J202" s="47"/>
      <c r="K202" s="80"/>
      <c r="L202" s="47"/>
      <c r="M202" s="47"/>
    </row>
    <row r="203">
      <c r="A203" s="81"/>
      <c r="B203" s="76"/>
      <c r="C203" s="76" t="str">
        <f t="shared" si="2"/>
        <v/>
      </c>
      <c r="D203" s="47"/>
      <c r="E203" s="78" t="s">
        <v>44</v>
      </c>
      <c r="F203" s="78" t="s">
        <v>44</v>
      </c>
      <c r="G203" s="78" t="str">
        <f>IF(F203&lt;&gt;"",VLOOKUP(D203,'БАЗА'!$A$5:$E977,5,0)-COUNTIFS($D$2:$D202,D203,$F$2:$F202,F203,$M$2:$M202,"пришел"),"")</f>
        <v/>
      </c>
      <c r="H203" s="79" t="str">
        <f t="shared" si="1"/>
        <v/>
      </c>
      <c r="I203" s="47"/>
      <c r="J203" s="47"/>
      <c r="K203" s="80"/>
      <c r="L203" s="47"/>
      <c r="M203" s="47"/>
    </row>
    <row r="204">
      <c r="A204" s="81"/>
      <c r="B204" s="76"/>
      <c r="C204" s="76" t="str">
        <f t="shared" si="2"/>
        <v/>
      </c>
      <c r="D204" s="47"/>
      <c r="E204" s="78" t="s">
        <v>44</v>
      </c>
      <c r="F204" s="78" t="s">
        <v>44</v>
      </c>
      <c r="G204" s="78" t="str">
        <f>IF(F204&lt;&gt;"",VLOOKUP(D204,'БАЗА'!$A$5:$E977,5,0)-COUNTIFS($D$2:$D203,D204,$F$2:$F203,F204,$M$2:$M203,"пришел"),"")</f>
        <v/>
      </c>
      <c r="H204" s="79" t="str">
        <f t="shared" si="1"/>
        <v/>
      </c>
      <c r="I204" s="47"/>
      <c r="J204" s="47"/>
      <c r="K204" s="80"/>
      <c r="L204" s="47"/>
      <c r="M204" s="47"/>
    </row>
    <row r="205">
      <c r="A205" s="81"/>
      <c r="B205" s="76"/>
      <c r="C205" s="76" t="str">
        <f t="shared" si="2"/>
        <v/>
      </c>
      <c r="D205" s="47"/>
      <c r="E205" s="78" t="s">
        <v>44</v>
      </c>
      <c r="F205" s="78" t="s">
        <v>44</v>
      </c>
      <c r="G205" s="78" t="str">
        <f>IF(F205&lt;&gt;"",VLOOKUP(D205,'БАЗА'!$A$5:$E977,5,0)-COUNTIFS($D$2:$D204,D205,$F$2:$F204,F205,$M$2:$M204,"пришел"),"")</f>
        <v/>
      </c>
      <c r="H205" s="79" t="str">
        <f t="shared" si="1"/>
        <v/>
      </c>
      <c r="I205" s="47"/>
      <c r="J205" s="47"/>
      <c r="K205" s="80"/>
      <c r="L205" s="47"/>
      <c r="M205" s="47"/>
    </row>
    <row r="206">
      <c r="A206" s="81"/>
      <c r="B206" s="76"/>
      <c r="C206" s="76" t="str">
        <f t="shared" si="2"/>
        <v/>
      </c>
      <c r="D206" s="47"/>
      <c r="E206" s="78" t="s">
        <v>44</v>
      </c>
      <c r="F206" s="78" t="s">
        <v>44</v>
      </c>
      <c r="G206" s="78" t="str">
        <f>IF(F206&lt;&gt;"",VLOOKUP(D206,'БАЗА'!$A$5:$E977,5,0)-COUNTIFS($D$2:$D205,D206,$F$2:$F205,F206,$M$2:$M205,"пришел"),"")</f>
        <v/>
      </c>
      <c r="H206" s="79" t="str">
        <f t="shared" si="1"/>
        <v/>
      </c>
      <c r="I206" s="47"/>
      <c r="J206" s="47"/>
      <c r="K206" s="80"/>
      <c r="L206" s="47"/>
      <c r="M206" s="47"/>
    </row>
    <row r="207">
      <c r="A207" s="81"/>
      <c r="B207" s="76"/>
      <c r="C207" s="76" t="str">
        <f t="shared" si="2"/>
        <v/>
      </c>
      <c r="D207" s="47"/>
      <c r="E207" s="78" t="s">
        <v>44</v>
      </c>
      <c r="F207" s="78" t="s">
        <v>44</v>
      </c>
      <c r="G207" s="78" t="str">
        <f>IF(F207&lt;&gt;"",VLOOKUP(D207,'БАЗА'!$A$5:$E977,5,0)-COUNTIFS($D$2:$D206,D207,$F$2:$F206,F207,$M$2:$M206,"пришел"),"")</f>
        <v/>
      </c>
      <c r="H207" s="79" t="str">
        <f t="shared" si="1"/>
        <v/>
      </c>
      <c r="I207" s="47"/>
      <c r="J207" s="47"/>
      <c r="K207" s="80"/>
      <c r="L207" s="47"/>
      <c r="M207" s="47"/>
    </row>
    <row r="208">
      <c r="A208" s="81"/>
      <c r="B208" s="76"/>
      <c r="C208" s="76" t="str">
        <f t="shared" si="2"/>
        <v/>
      </c>
      <c r="D208" s="47"/>
      <c r="E208" s="78" t="s">
        <v>44</v>
      </c>
      <c r="F208" s="78" t="s">
        <v>44</v>
      </c>
      <c r="G208" s="78" t="str">
        <f>IF(F208&lt;&gt;"",VLOOKUP(D208,'БАЗА'!$A$5:$E977,5,0)-COUNTIFS($D$2:$D207,D208,$F$2:$F207,F208,$M$2:$M207,"пришел"),"")</f>
        <v/>
      </c>
      <c r="H208" s="79" t="str">
        <f t="shared" si="1"/>
        <v/>
      </c>
      <c r="I208" s="47"/>
      <c r="J208" s="47"/>
      <c r="K208" s="80"/>
      <c r="L208" s="47"/>
      <c r="M208" s="47"/>
    </row>
    <row r="209">
      <c r="A209" s="81"/>
      <c r="B209" s="76"/>
      <c r="C209" s="76" t="str">
        <f t="shared" si="2"/>
        <v/>
      </c>
      <c r="D209" s="47"/>
      <c r="E209" s="78" t="s">
        <v>44</v>
      </c>
      <c r="F209" s="78" t="s">
        <v>44</v>
      </c>
      <c r="G209" s="78" t="str">
        <f>IF(F209&lt;&gt;"",VLOOKUP(D209,'БАЗА'!$A$5:$E977,5,0)-COUNTIFS($D$2:$D208,D209,$F$2:$F208,F209,$M$2:$M208,"пришел"),"")</f>
        <v/>
      </c>
      <c r="H209" s="79" t="str">
        <f t="shared" si="1"/>
        <v/>
      </c>
      <c r="I209" s="47"/>
      <c r="J209" s="47"/>
      <c r="K209" s="80"/>
      <c r="L209" s="47"/>
      <c r="M209" s="47"/>
    </row>
    <row r="210">
      <c r="A210" s="81"/>
      <c r="B210" s="76"/>
      <c r="C210" s="76" t="str">
        <f t="shared" si="2"/>
        <v/>
      </c>
      <c r="D210" s="47"/>
      <c r="E210" s="78" t="s">
        <v>44</v>
      </c>
      <c r="F210" s="78" t="s">
        <v>44</v>
      </c>
      <c r="G210" s="78" t="str">
        <f>IF(F210&lt;&gt;"",VLOOKUP(D210,'БАЗА'!$A$5:$E977,5,0)-COUNTIFS($D$2:$D209,D210,$F$2:$F209,F210,$M$2:$M209,"пришел"),"")</f>
        <v/>
      </c>
      <c r="H210" s="79" t="str">
        <f t="shared" si="1"/>
        <v/>
      </c>
      <c r="I210" s="47"/>
      <c r="J210" s="47"/>
      <c r="K210" s="80"/>
      <c r="L210" s="47"/>
      <c r="M210" s="47"/>
    </row>
    <row r="211">
      <c r="A211" s="81"/>
      <c r="B211" s="76"/>
      <c r="C211" s="76" t="str">
        <f t="shared" si="2"/>
        <v/>
      </c>
      <c r="D211" s="47"/>
      <c r="E211" s="78" t="s">
        <v>44</v>
      </c>
      <c r="F211" s="78" t="s">
        <v>44</v>
      </c>
      <c r="G211" s="78" t="str">
        <f>IF(F211&lt;&gt;"",VLOOKUP(D211,'БАЗА'!$A$5:$E977,5,0)-COUNTIFS($D$2:$D210,D211,$F$2:$F210,F211,$M$2:$M210,"пришел"),"")</f>
        <v/>
      </c>
      <c r="H211" s="79" t="str">
        <f t="shared" si="1"/>
        <v/>
      </c>
      <c r="I211" s="47"/>
      <c r="J211" s="47"/>
      <c r="K211" s="80"/>
      <c r="L211" s="47"/>
      <c r="M211" s="47"/>
    </row>
    <row r="212">
      <c r="A212" s="81"/>
      <c r="B212" s="76"/>
      <c r="C212" s="76" t="str">
        <f t="shared" si="2"/>
        <v/>
      </c>
      <c r="D212" s="47"/>
      <c r="E212" s="78" t="s">
        <v>44</v>
      </c>
      <c r="F212" s="78" t="s">
        <v>44</v>
      </c>
      <c r="G212" s="78" t="str">
        <f>IF(F212&lt;&gt;"",VLOOKUP(D212,'БАЗА'!$A$5:$E977,5,0)-COUNTIFS($D$2:$D211,D212,$F$2:$F211,F212,$M$2:$M211,"пришел"),"")</f>
        <v/>
      </c>
      <c r="H212" s="79" t="str">
        <f t="shared" si="1"/>
        <v/>
      </c>
      <c r="I212" s="47"/>
      <c r="J212" s="47"/>
      <c r="K212" s="80"/>
      <c r="L212" s="47"/>
      <c r="M212" s="47"/>
    </row>
    <row r="213">
      <c r="A213" s="81"/>
      <c r="B213" s="76"/>
      <c r="C213" s="76" t="str">
        <f t="shared" si="2"/>
        <v/>
      </c>
      <c r="D213" s="47"/>
      <c r="E213" s="78" t="s">
        <v>44</v>
      </c>
      <c r="F213" s="78" t="s">
        <v>44</v>
      </c>
      <c r="G213" s="78" t="str">
        <f>IF(F213&lt;&gt;"",VLOOKUP(D213,'БАЗА'!$A$5:$E977,5,0)-COUNTIFS($D$2:$D212,D213,$F$2:$F212,F213,$M$2:$M212,"пришел"),"")</f>
        <v/>
      </c>
      <c r="H213" s="79" t="str">
        <f t="shared" si="1"/>
        <v/>
      </c>
      <c r="I213" s="47"/>
      <c r="J213" s="47"/>
      <c r="K213" s="80"/>
      <c r="L213" s="47"/>
      <c r="M213" s="47"/>
    </row>
    <row r="214">
      <c r="A214" s="81"/>
      <c r="B214" s="76"/>
      <c r="C214" s="76" t="str">
        <f t="shared" si="2"/>
        <v/>
      </c>
      <c r="D214" s="47"/>
      <c r="E214" s="78" t="s">
        <v>44</v>
      </c>
      <c r="F214" s="78" t="s">
        <v>44</v>
      </c>
      <c r="G214" s="78" t="str">
        <f>IF(F214&lt;&gt;"",VLOOKUP(D214,'БАЗА'!$A$5:$E977,5,0)-COUNTIFS($D$2:$D213,D214,$F$2:$F213,F214,$M$2:$M213,"пришел"),"")</f>
        <v/>
      </c>
      <c r="H214" s="79" t="str">
        <f t="shared" si="1"/>
        <v/>
      </c>
      <c r="I214" s="47"/>
      <c r="J214" s="47"/>
      <c r="K214" s="80"/>
      <c r="L214" s="47"/>
      <c r="M214" s="47"/>
    </row>
    <row r="215">
      <c r="A215" s="81"/>
      <c r="B215" s="76"/>
      <c r="C215" s="76" t="str">
        <f t="shared" si="2"/>
        <v/>
      </c>
      <c r="D215" s="47"/>
      <c r="E215" s="78" t="s">
        <v>44</v>
      </c>
      <c r="F215" s="78" t="s">
        <v>44</v>
      </c>
      <c r="G215" s="78" t="str">
        <f>IF(F215&lt;&gt;"",VLOOKUP(D215,'БАЗА'!$A$5:$E977,5,0)-COUNTIFS($D$2:$D214,D215,$F$2:$F214,F215,$M$2:$M214,"пришел"),"")</f>
        <v/>
      </c>
      <c r="H215" s="79" t="str">
        <f t="shared" si="1"/>
        <v/>
      </c>
      <c r="I215" s="47"/>
      <c r="J215" s="47"/>
      <c r="K215" s="80"/>
      <c r="L215" s="47"/>
      <c r="M215" s="47"/>
    </row>
    <row r="216">
      <c r="A216" s="81"/>
      <c r="B216" s="76"/>
      <c r="C216" s="76" t="str">
        <f t="shared" si="2"/>
        <v/>
      </c>
      <c r="D216" s="47"/>
      <c r="E216" s="78" t="s">
        <v>44</v>
      </c>
      <c r="F216" s="78" t="s">
        <v>44</v>
      </c>
      <c r="G216" s="78" t="str">
        <f>IF(F216&lt;&gt;"",VLOOKUP(D216,'БАЗА'!$A$5:$E977,5,0)-COUNTIFS($D$2:$D215,D216,$F$2:$F215,F216,$M$2:$M215,"пришел"),"")</f>
        <v/>
      </c>
      <c r="H216" s="79" t="str">
        <f t="shared" si="1"/>
        <v/>
      </c>
      <c r="I216" s="47"/>
      <c r="J216" s="47"/>
      <c r="K216" s="80"/>
      <c r="L216" s="47"/>
      <c r="M216" s="47"/>
    </row>
    <row r="217">
      <c r="A217" s="81"/>
      <c r="B217" s="76"/>
      <c r="C217" s="76" t="str">
        <f t="shared" si="2"/>
        <v/>
      </c>
      <c r="D217" s="47"/>
      <c r="E217" s="78" t="s">
        <v>44</v>
      </c>
      <c r="F217" s="78" t="s">
        <v>44</v>
      </c>
      <c r="G217" s="78" t="str">
        <f>IF(F217&lt;&gt;"",VLOOKUP(D217,'БАЗА'!$A$5:$E977,5,0)-COUNTIFS($D$2:$D216,D217,$F$2:$F216,F217,$M$2:$M216,"пришел"),"")</f>
        <v/>
      </c>
      <c r="H217" s="79" t="str">
        <f t="shared" si="1"/>
        <v/>
      </c>
      <c r="I217" s="47"/>
      <c r="J217" s="47"/>
      <c r="K217" s="80"/>
      <c r="L217" s="47"/>
      <c r="M217" s="47"/>
    </row>
    <row r="218">
      <c r="A218" s="81"/>
      <c r="B218" s="76"/>
      <c r="C218" s="76" t="str">
        <f t="shared" si="2"/>
        <v/>
      </c>
      <c r="D218" s="47"/>
      <c r="E218" s="78" t="s">
        <v>44</v>
      </c>
      <c r="F218" s="78" t="s">
        <v>44</v>
      </c>
      <c r="G218" s="78" t="str">
        <f>IF(F218&lt;&gt;"",VLOOKUP(D218,'БАЗА'!$A$5:$E977,5,0)-COUNTIFS($D$2:$D217,D218,$F$2:$F217,F218,$M$2:$M217,"пришел"),"")</f>
        <v/>
      </c>
      <c r="H218" s="79" t="str">
        <f t="shared" si="1"/>
        <v/>
      </c>
      <c r="I218" s="47"/>
      <c r="J218" s="47"/>
      <c r="K218" s="80"/>
      <c r="L218" s="47"/>
      <c r="M218" s="47"/>
    </row>
    <row r="219">
      <c r="A219" s="81"/>
      <c r="B219" s="76"/>
      <c r="C219" s="76" t="str">
        <f t="shared" si="2"/>
        <v/>
      </c>
      <c r="D219" s="47"/>
      <c r="E219" s="78" t="s">
        <v>44</v>
      </c>
      <c r="F219" s="78" t="s">
        <v>44</v>
      </c>
      <c r="G219" s="78" t="str">
        <f>IF(F219&lt;&gt;"",VLOOKUP(D219,'БАЗА'!$A$5:$E977,5,0)-COUNTIFS($D$2:$D218,D219,$F$2:$F218,F219,$M$2:$M218,"пришел"),"")</f>
        <v/>
      </c>
      <c r="H219" s="79" t="str">
        <f t="shared" si="1"/>
        <v/>
      </c>
      <c r="I219" s="47"/>
      <c r="J219" s="47"/>
      <c r="K219" s="80"/>
      <c r="L219" s="47"/>
      <c r="M219" s="47"/>
    </row>
    <row r="220">
      <c r="A220" s="81"/>
      <c r="B220" s="76"/>
      <c r="C220" s="76" t="str">
        <f t="shared" si="2"/>
        <v/>
      </c>
      <c r="D220" s="47"/>
      <c r="E220" s="78" t="s">
        <v>44</v>
      </c>
      <c r="F220" s="78" t="s">
        <v>44</v>
      </c>
      <c r="G220" s="78" t="str">
        <f>IF(F220&lt;&gt;"",VLOOKUP(D220,'БАЗА'!$A$5:$E977,5,0)-COUNTIFS($D$2:$D219,D220,$F$2:$F219,F220,$M$2:$M219,"пришел"),"")</f>
        <v/>
      </c>
      <c r="H220" s="79" t="str">
        <f t="shared" si="1"/>
        <v/>
      </c>
      <c r="I220" s="47"/>
      <c r="J220" s="47"/>
      <c r="K220" s="80"/>
      <c r="L220" s="47"/>
      <c r="M220" s="47"/>
    </row>
    <row r="221">
      <c r="A221" s="81"/>
      <c r="B221" s="76"/>
      <c r="C221" s="76" t="str">
        <f t="shared" si="2"/>
        <v/>
      </c>
      <c r="D221" s="47"/>
      <c r="E221" s="78" t="s">
        <v>44</v>
      </c>
      <c r="F221" s="78" t="s">
        <v>44</v>
      </c>
      <c r="G221" s="78" t="str">
        <f>IF(F221&lt;&gt;"",VLOOKUP(D221,'БАЗА'!$A$5:$E977,5,0)-COUNTIFS($D$2:$D220,D221,$F$2:$F220,F221,$M$2:$M220,"пришел"),"")</f>
        <v/>
      </c>
      <c r="H221" s="79" t="str">
        <f t="shared" si="1"/>
        <v/>
      </c>
      <c r="I221" s="47"/>
      <c r="J221" s="47"/>
      <c r="K221" s="80"/>
      <c r="L221" s="47"/>
      <c r="M221" s="47"/>
    </row>
    <row r="222">
      <c r="A222" s="81"/>
      <c r="B222" s="76"/>
      <c r="C222" s="76" t="str">
        <f t="shared" si="2"/>
        <v/>
      </c>
      <c r="D222" s="47"/>
      <c r="E222" s="78" t="s">
        <v>44</v>
      </c>
      <c r="F222" s="78" t="s">
        <v>44</v>
      </c>
      <c r="G222" s="78" t="str">
        <f>IF(F222&lt;&gt;"",VLOOKUP(D222,'БАЗА'!$A$5:$E977,5,0)-COUNTIFS($D$2:$D221,D222,$F$2:$F221,F222,$M$2:$M221,"пришел"),"")</f>
        <v/>
      </c>
      <c r="H222" s="79" t="str">
        <f t="shared" si="1"/>
        <v/>
      </c>
      <c r="I222" s="47"/>
      <c r="J222" s="47"/>
      <c r="K222" s="80"/>
      <c r="L222" s="47"/>
      <c r="M222" s="47"/>
    </row>
    <row r="223">
      <c r="A223" s="81"/>
      <c r="B223" s="76"/>
      <c r="C223" s="76" t="str">
        <f t="shared" si="2"/>
        <v/>
      </c>
      <c r="D223" s="47"/>
      <c r="E223" s="78" t="s">
        <v>44</v>
      </c>
      <c r="F223" s="78" t="s">
        <v>44</v>
      </c>
      <c r="G223" s="78" t="str">
        <f>IF(F223&lt;&gt;"",VLOOKUP(D223,'БАЗА'!$A$5:$E977,5,0)-COUNTIFS($D$2:$D222,D223,$F$2:$F222,F223,$M$2:$M222,"пришел"),"")</f>
        <v/>
      </c>
      <c r="H223" s="79" t="str">
        <f t="shared" si="1"/>
        <v/>
      </c>
      <c r="I223" s="47"/>
      <c r="J223" s="47"/>
      <c r="K223" s="80"/>
      <c r="L223" s="47"/>
      <c r="M223" s="47"/>
    </row>
    <row r="224">
      <c r="A224" s="81"/>
      <c r="B224" s="76"/>
      <c r="C224" s="76" t="str">
        <f t="shared" si="2"/>
        <v/>
      </c>
      <c r="D224" s="47"/>
      <c r="E224" s="78" t="s">
        <v>44</v>
      </c>
      <c r="F224" s="78" t="s">
        <v>44</v>
      </c>
      <c r="G224" s="78" t="str">
        <f>IF(F224&lt;&gt;"",VLOOKUP(D224,'БАЗА'!$A$5:$E977,5,0)-COUNTIFS($D$2:$D223,D224,$F$2:$F223,F224,$M$2:$M223,"пришел"),"")</f>
        <v/>
      </c>
      <c r="H224" s="79" t="str">
        <f t="shared" si="1"/>
        <v/>
      </c>
      <c r="I224" s="47"/>
      <c r="J224" s="47"/>
      <c r="K224" s="80"/>
      <c r="L224" s="47"/>
      <c r="M224" s="47"/>
    </row>
    <row r="225">
      <c r="A225" s="81"/>
      <c r="B225" s="76"/>
      <c r="C225" s="76" t="str">
        <f t="shared" si="2"/>
        <v/>
      </c>
      <c r="D225" s="47"/>
      <c r="E225" s="78" t="s">
        <v>44</v>
      </c>
      <c r="F225" s="78" t="s">
        <v>44</v>
      </c>
      <c r="G225" s="78" t="str">
        <f>IF(F225&lt;&gt;"",VLOOKUP(D225,'БАЗА'!$A$5:$E977,5,0)-COUNTIFS($D$2:$D224,D225,$F$2:$F224,F225,$M$2:$M224,"пришел"),"")</f>
        <v/>
      </c>
      <c r="H225" s="79" t="str">
        <f t="shared" si="1"/>
        <v/>
      </c>
      <c r="I225" s="47"/>
      <c r="J225" s="47"/>
      <c r="K225" s="80"/>
      <c r="L225" s="47"/>
      <c r="M225" s="47"/>
    </row>
    <row r="226">
      <c r="A226" s="81"/>
      <c r="B226" s="76"/>
      <c r="C226" s="76" t="str">
        <f t="shared" si="2"/>
        <v/>
      </c>
      <c r="D226" s="47"/>
      <c r="E226" s="78" t="s">
        <v>44</v>
      </c>
      <c r="F226" s="78" t="s">
        <v>44</v>
      </c>
      <c r="G226" s="78" t="str">
        <f>IF(F226&lt;&gt;"",VLOOKUP(D226,'БАЗА'!$A$5:$E977,5,0)-COUNTIFS($D$2:$D225,D226,$F$2:$F225,F226,$M$2:$M225,"пришел"),"")</f>
        <v/>
      </c>
      <c r="H226" s="79" t="str">
        <f t="shared" si="1"/>
        <v/>
      </c>
      <c r="I226" s="47"/>
      <c r="J226" s="47"/>
      <c r="K226" s="80"/>
      <c r="L226" s="47"/>
      <c r="M226" s="47"/>
    </row>
    <row r="227">
      <c r="A227" s="81"/>
      <c r="B227" s="76"/>
      <c r="C227" s="76" t="str">
        <f t="shared" si="2"/>
        <v/>
      </c>
      <c r="D227" s="47"/>
      <c r="E227" s="78" t="s">
        <v>44</v>
      </c>
      <c r="F227" s="78" t="s">
        <v>44</v>
      </c>
      <c r="G227" s="78" t="str">
        <f>IF(F227&lt;&gt;"",VLOOKUP(D227,'БАЗА'!$A$5:$E977,5,0)-COUNTIFS($D$2:$D226,D227,$F$2:$F226,F227,$M$2:$M226,"пришел"),"")</f>
        <v/>
      </c>
      <c r="H227" s="79" t="str">
        <f t="shared" si="1"/>
        <v/>
      </c>
      <c r="I227" s="47"/>
      <c r="J227" s="47"/>
      <c r="K227" s="80"/>
      <c r="L227" s="47"/>
      <c r="M227" s="47"/>
    </row>
    <row r="228">
      <c r="A228" s="81"/>
      <c r="B228" s="76"/>
      <c r="C228" s="76" t="str">
        <f t="shared" si="2"/>
        <v/>
      </c>
      <c r="D228" s="47"/>
      <c r="E228" s="78" t="s">
        <v>44</v>
      </c>
      <c r="F228" s="78" t="s">
        <v>44</v>
      </c>
      <c r="G228" s="78" t="str">
        <f>IF(F228&lt;&gt;"",VLOOKUP(D228,'БАЗА'!$A$5:$E977,5,0)-COUNTIFS($D$2:$D227,D228,$F$2:$F227,F228,$M$2:$M227,"пришел"),"")</f>
        <v/>
      </c>
      <c r="H228" s="79" t="str">
        <f t="shared" si="1"/>
        <v/>
      </c>
      <c r="I228" s="47"/>
      <c r="J228" s="47"/>
      <c r="K228" s="80"/>
      <c r="L228" s="47"/>
      <c r="M228" s="47"/>
    </row>
    <row r="229">
      <c r="A229" s="81"/>
      <c r="B229" s="76"/>
      <c r="C229" s="76" t="str">
        <f t="shared" si="2"/>
        <v/>
      </c>
      <c r="D229" s="47"/>
      <c r="E229" s="78" t="s">
        <v>44</v>
      </c>
      <c r="F229" s="78" t="s">
        <v>44</v>
      </c>
      <c r="G229" s="78" t="str">
        <f>IF(F229&lt;&gt;"",VLOOKUP(D229,'БАЗА'!$A$5:$E977,5,0)-COUNTIFS($D$2:$D228,D229,$F$2:$F228,F229,$M$2:$M228,"пришел"),"")</f>
        <v/>
      </c>
      <c r="H229" s="79" t="str">
        <f t="shared" si="1"/>
        <v/>
      </c>
      <c r="I229" s="47"/>
      <c r="J229" s="47"/>
      <c r="K229" s="80"/>
      <c r="L229" s="47"/>
      <c r="M229" s="47"/>
    </row>
    <row r="230">
      <c r="A230" s="81"/>
      <c r="B230" s="76"/>
      <c r="C230" s="76" t="str">
        <f t="shared" si="2"/>
        <v/>
      </c>
      <c r="D230" s="47"/>
      <c r="E230" s="78" t="s">
        <v>44</v>
      </c>
      <c r="F230" s="78" t="s">
        <v>44</v>
      </c>
      <c r="G230" s="78" t="str">
        <f>IF(F230&lt;&gt;"",VLOOKUP(D230,'БАЗА'!$A$5:$E977,5,0)-COUNTIFS($D$2:$D229,D230,$F$2:$F229,F230,$M$2:$M229,"пришел"),"")</f>
        <v/>
      </c>
      <c r="H230" s="79" t="str">
        <f t="shared" si="1"/>
        <v/>
      </c>
      <c r="I230" s="47"/>
      <c r="J230" s="47"/>
      <c r="K230" s="80"/>
      <c r="L230" s="47"/>
      <c r="M230" s="47"/>
    </row>
    <row r="231">
      <c r="A231" s="81"/>
      <c r="B231" s="76"/>
      <c r="C231" s="76" t="str">
        <f t="shared" si="2"/>
        <v/>
      </c>
      <c r="D231" s="47"/>
      <c r="E231" s="78" t="s">
        <v>44</v>
      </c>
      <c r="F231" s="78" t="s">
        <v>44</v>
      </c>
      <c r="G231" s="78" t="str">
        <f>IF(F231&lt;&gt;"",VLOOKUP(D231,'БАЗА'!$A$5:$E977,5,0)-COUNTIFS($D$2:$D230,D231,$F$2:$F230,F231,$M$2:$M230,"пришел"),"")</f>
        <v/>
      </c>
      <c r="H231" s="79" t="str">
        <f t="shared" si="1"/>
        <v/>
      </c>
      <c r="I231" s="47"/>
      <c r="J231" s="47"/>
      <c r="K231" s="80"/>
      <c r="L231" s="47"/>
      <c r="M231" s="47"/>
    </row>
    <row r="232">
      <c r="A232" s="81"/>
      <c r="B232" s="76"/>
      <c r="C232" s="76" t="str">
        <f t="shared" si="2"/>
        <v/>
      </c>
      <c r="D232" s="47"/>
      <c r="E232" s="78" t="s">
        <v>44</v>
      </c>
      <c r="F232" s="78" t="s">
        <v>44</v>
      </c>
      <c r="G232" s="78" t="str">
        <f>IF(F232&lt;&gt;"",VLOOKUP(D232,'БАЗА'!$A$5:$E977,5,0)-COUNTIFS($D$2:$D231,D232,$F$2:$F231,F232,$M$2:$M231,"пришел"),"")</f>
        <v/>
      </c>
      <c r="H232" s="79" t="str">
        <f t="shared" si="1"/>
        <v/>
      </c>
      <c r="I232" s="47"/>
      <c r="J232" s="47"/>
      <c r="K232" s="80"/>
      <c r="L232" s="47"/>
      <c r="M232" s="47"/>
    </row>
    <row r="233">
      <c r="A233" s="81"/>
      <c r="B233" s="76"/>
      <c r="C233" s="76" t="str">
        <f t="shared" si="2"/>
        <v/>
      </c>
      <c r="D233" s="47"/>
      <c r="E233" s="78" t="s">
        <v>44</v>
      </c>
      <c r="F233" s="78" t="s">
        <v>44</v>
      </c>
      <c r="G233" s="78" t="str">
        <f>IF(F233&lt;&gt;"",VLOOKUP(D233,'БАЗА'!$A$5:$E977,5,0)-COUNTIFS($D$2:$D232,D233,$F$2:$F232,F233,$M$2:$M232,"пришел"),"")</f>
        <v/>
      </c>
      <c r="H233" s="79" t="str">
        <f t="shared" si="1"/>
        <v/>
      </c>
      <c r="I233" s="47"/>
      <c r="J233" s="47"/>
      <c r="K233" s="80"/>
      <c r="L233" s="47"/>
      <c r="M233" s="47"/>
    </row>
    <row r="234">
      <c r="A234" s="81"/>
      <c r="B234" s="76"/>
      <c r="C234" s="76" t="str">
        <f t="shared" si="2"/>
        <v/>
      </c>
      <c r="D234" s="47"/>
      <c r="E234" s="78" t="s">
        <v>44</v>
      </c>
      <c r="F234" s="78" t="s">
        <v>44</v>
      </c>
      <c r="G234" s="78" t="str">
        <f>IF(F234&lt;&gt;"",VLOOKUP(D234,'БАЗА'!$A$5:$E977,5,0)-COUNTIFS($D$2:$D233,D234,$F$2:$F233,F234,$M$2:$M233,"пришел"),"")</f>
        <v/>
      </c>
      <c r="H234" s="79" t="str">
        <f t="shared" si="1"/>
        <v/>
      </c>
      <c r="I234" s="47"/>
      <c r="J234" s="47"/>
      <c r="K234" s="80"/>
      <c r="L234" s="47"/>
      <c r="M234" s="47"/>
    </row>
    <row r="235">
      <c r="A235" s="81"/>
      <c r="B235" s="76"/>
      <c r="C235" s="76" t="str">
        <f t="shared" si="2"/>
        <v/>
      </c>
      <c r="D235" s="47"/>
      <c r="E235" s="78" t="s">
        <v>44</v>
      </c>
      <c r="F235" s="78" t="s">
        <v>44</v>
      </c>
      <c r="G235" s="78" t="str">
        <f>IF(F235&lt;&gt;"",VLOOKUP(D235,'БАЗА'!$A$5:$E977,5,0)-COUNTIFS($D$2:$D234,D235,$F$2:$F234,F235,$M$2:$M234,"пришел"),"")</f>
        <v/>
      </c>
      <c r="H235" s="79" t="str">
        <f t="shared" si="1"/>
        <v/>
      </c>
      <c r="I235" s="47"/>
      <c r="J235" s="47"/>
      <c r="K235" s="80"/>
      <c r="L235" s="47"/>
      <c r="M235" s="47"/>
    </row>
    <row r="236">
      <c r="A236" s="81"/>
      <c r="B236" s="76"/>
      <c r="C236" s="76" t="str">
        <f t="shared" si="2"/>
        <v/>
      </c>
      <c r="D236" s="47"/>
      <c r="E236" s="78" t="s">
        <v>44</v>
      </c>
      <c r="F236" s="78" t="s">
        <v>44</v>
      </c>
      <c r="G236" s="78" t="str">
        <f>IF(F236&lt;&gt;"",VLOOKUP(D236,'БАЗА'!$A$5:$E977,5,0)-COUNTIFS($D$2:$D235,D236,$F$2:$F235,F236,$M$2:$M235,"пришел"),"")</f>
        <v/>
      </c>
      <c r="H236" s="79" t="str">
        <f t="shared" si="1"/>
        <v/>
      </c>
      <c r="I236" s="47"/>
      <c r="J236" s="47"/>
      <c r="K236" s="80"/>
      <c r="L236" s="47"/>
      <c r="M236" s="47"/>
    </row>
    <row r="237">
      <c r="A237" s="81"/>
      <c r="B237" s="76"/>
      <c r="C237" s="76" t="str">
        <f t="shared" si="2"/>
        <v/>
      </c>
      <c r="D237" s="47"/>
      <c r="E237" s="78" t="s">
        <v>44</v>
      </c>
      <c r="F237" s="78" t="s">
        <v>44</v>
      </c>
      <c r="G237" s="78" t="str">
        <f>IF(F237&lt;&gt;"",VLOOKUP(D237,'БАЗА'!$A$5:$E977,5,0)-COUNTIFS($D$2:$D236,D237,$F$2:$F236,F237,$M$2:$M236,"пришел"),"")</f>
        <v/>
      </c>
      <c r="H237" s="79" t="str">
        <f t="shared" si="1"/>
        <v/>
      </c>
      <c r="I237" s="47"/>
      <c r="J237" s="47"/>
      <c r="K237" s="80"/>
      <c r="L237" s="47"/>
      <c r="M237" s="47"/>
    </row>
    <row r="238">
      <c r="A238" s="81"/>
      <c r="B238" s="76"/>
      <c r="C238" s="76" t="str">
        <f t="shared" si="2"/>
        <v/>
      </c>
      <c r="D238" s="47"/>
      <c r="E238" s="78" t="s">
        <v>44</v>
      </c>
      <c r="F238" s="78" t="s">
        <v>44</v>
      </c>
      <c r="G238" s="78" t="str">
        <f>IF(F238&lt;&gt;"",VLOOKUP(D238,'БАЗА'!$A$5:$E977,5,0)-COUNTIFS($D$2:$D237,D238,$F$2:$F237,F238,$M$2:$M237,"пришел"),"")</f>
        <v/>
      </c>
      <c r="H238" s="79" t="str">
        <f t="shared" si="1"/>
        <v/>
      </c>
      <c r="I238" s="47"/>
      <c r="J238" s="47"/>
      <c r="K238" s="80"/>
      <c r="L238" s="47"/>
      <c r="M238" s="47"/>
    </row>
    <row r="239">
      <c r="A239" s="81"/>
      <c r="B239" s="76"/>
      <c r="C239" s="76" t="str">
        <f t="shared" si="2"/>
        <v/>
      </c>
      <c r="D239" s="47"/>
      <c r="E239" s="78" t="s">
        <v>44</v>
      </c>
      <c r="F239" s="78" t="s">
        <v>44</v>
      </c>
      <c r="G239" s="78" t="str">
        <f>IF(F239&lt;&gt;"",VLOOKUP(D239,'БАЗА'!$A$5:$E977,5,0)-COUNTIFS($D$2:$D238,D239,$F$2:$F238,F239,$M$2:$M238,"пришел"),"")</f>
        <v/>
      </c>
      <c r="H239" s="79" t="str">
        <f t="shared" si="1"/>
        <v/>
      </c>
      <c r="I239" s="47"/>
      <c r="J239" s="47"/>
      <c r="K239" s="80"/>
      <c r="L239" s="47"/>
      <c r="M239" s="47"/>
    </row>
    <row r="240">
      <c r="A240" s="81"/>
      <c r="B240" s="76"/>
      <c r="C240" s="76" t="str">
        <f t="shared" si="2"/>
        <v/>
      </c>
      <c r="D240" s="47"/>
      <c r="E240" s="78" t="s">
        <v>44</v>
      </c>
      <c r="F240" s="78" t="s">
        <v>44</v>
      </c>
      <c r="G240" s="78" t="str">
        <f>IF(F240&lt;&gt;"",VLOOKUP(D240,'БАЗА'!$A$5:$E977,5,0)-COUNTIFS($D$2:$D239,D240,$F$2:$F239,F240,$M$2:$M239,"пришел"),"")</f>
        <v/>
      </c>
      <c r="H240" s="79" t="str">
        <f t="shared" si="1"/>
        <v/>
      </c>
      <c r="I240" s="47"/>
      <c r="J240" s="47"/>
      <c r="K240" s="80"/>
      <c r="L240" s="47"/>
      <c r="M240" s="47"/>
    </row>
    <row r="241">
      <c r="A241" s="81"/>
      <c r="B241" s="76"/>
      <c r="C241" s="76" t="str">
        <f t="shared" si="2"/>
        <v/>
      </c>
      <c r="D241" s="47"/>
      <c r="E241" s="78" t="s">
        <v>44</v>
      </c>
      <c r="F241" s="78" t="s">
        <v>44</v>
      </c>
      <c r="G241" s="78" t="str">
        <f>IF(F241&lt;&gt;"",VLOOKUP(D241,'БАЗА'!$A$5:$E977,5,0)-COUNTIFS($D$2:$D240,D241,$F$2:$F240,F241,$M$2:$M240,"пришел"),"")</f>
        <v/>
      </c>
      <c r="H241" s="79" t="str">
        <f t="shared" si="1"/>
        <v/>
      </c>
      <c r="I241" s="47"/>
      <c r="J241" s="47"/>
      <c r="K241" s="80"/>
      <c r="L241" s="47"/>
      <c r="M241" s="47"/>
    </row>
    <row r="242">
      <c r="A242" s="81"/>
      <c r="B242" s="76"/>
      <c r="C242" s="76" t="str">
        <f t="shared" si="2"/>
        <v/>
      </c>
      <c r="D242" s="47"/>
      <c r="E242" s="78" t="s">
        <v>44</v>
      </c>
      <c r="F242" s="78" t="s">
        <v>44</v>
      </c>
      <c r="G242" s="78" t="str">
        <f>IF(F242&lt;&gt;"",VLOOKUP(D242,'БАЗА'!$A$5:$E977,5,0)-COUNTIFS($D$2:$D241,D242,$F$2:$F241,F242,$M$2:$M241,"пришел"),"")</f>
        <v/>
      </c>
      <c r="H242" s="79" t="str">
        <f t="shared" si="1"/>
        <v/>
      </c>
      <c r="I242" s="47"/>
      <c r="J242" s="47"/>
      <c r="K242" s="80"/>
      <c r="L242" s="47"/>
      <c r="M242" s="47"/>
    </row>
    <row r="243">
      <c r="A243" s="81"/>
      <c r="B243" s="76"/>
      <c r="C243" s="76" t="str">
        <f t="shared" si="2"/>
        <v/>
      </c>
      <c r="D243" s="47"/>
      <c r="E243" s="78" t="s">
        <v>44</v>
      </c>
      <c r="F243" s="78" t="s">
        <v>44</v>
      </c>
      <c r="G243" s="78" t="str">
        <f>IF(F243&lt;&gt;"",VLOOKUP(D243,'БАЗА'!$A$5:$E977,5,0)-COUNTIFS($D$2:$D242,D243,$F$2:$F242,F243,$M$2:$M242,"пришел"),"")</f>
        <v/>
      </c>
      <c r="H243" s="79" t="str">
        <f t="shared" si="1"/>
        <v/>
      </c>
      <c r="I243" s="47"/>
      <c r="J243" s="47"/>
      <c r="K243" s="80"/>
      <c r="L243" s="47"/>
      <c r="M243" s="47"/>
    </row>
    <row r="244">
      <c r="A244" s="81"/>
      <c r="B244" s="76"/>
      <c r="C244" s="76" t="str">
        <f t="shared" si="2"/>
        <v/>
      </c>
      <c r="D244" s="47"/>
      <c r="E244" s="78" t="s">
        <v>44</v>
      </c>
      <c r="F244" s="78" t="s">
        <v>44</v>
      </c>
      <c r="G244" s="78" t="str">
        <f>IF(F244&lt;&gt;"",VLOOKUP(D244,'БАЗА'!$A$5:$E977,5,0)-COUNTIFS($D$2:$D243,D244,$F$2:$F243,F244,$M$2:$M243,"пришел"),"")</f>
        <v/>
      </c>
      <c r="H244" s="79" t="str">
        <f t="shared" si="1"/>
        <v/>
      </c>
      <c r="I244" s="47"/>
      <c r="J244" s="47"/>
      <c r="K244" s="80"/>
      <c r="L244" s="47"/>
      <c r="M244" s="47"/>
    </row>
    <row r="245">
      <c r="A245" s="81"/>
      <c r="B245" s="76"/>
      <c r="C245" s="76" t="str">
        <f t="shared" si="2"/>
        <v/>
      </c>
      <c r="D245" s="47"/>
      <c r="E245" s="78" t="s">
        <v>44</v>
      </c>
      <c r="F245" s="78" t="s">
        <v>44</v>
      </c>
      <c r="G245" s="78" t="str">
        <f>IF(F245&lt;&gt;"",VLOOKUP(D245,'БАЗА'!$A$5:$E977,5,0)-COUNTIFS($D$2:$D244,D245,$F$2:$F244,F245,$M$2:$M244,"пришел"),"")</f>
        <v/>
      </c>
      <c r="H245" s="79" t="str">
        <f t="shared" si="1"/>
        <v/>
      </c>
      <c r="I245" s="47"/>
      <c r="J245" s="47"/>
      <c r="K245" s="80"/>
      <c r="L245" s="47"/>
      <c r="M245" s="47"/>
    </row>
    <row r="246">
      <c r="A246" s="81"/>
      <c r="B246" s="76"/>
      <c r="C246" s="76" t="str">
        <f t="shared" si="2"/>
        <v/>
      </c>
      <c r="D246" s="47"/>
      <c r="E246" s="78" t="s">
        <v>44</v>
      </c>
      <c r="F246" s="78" t="s">
        <v>44</v>
      </c>
      <c r="G246" s="78" t="str">
        <f>IF(F246&lt;&gt;"",VLOOKUP(D246,'БАЗА'!$A$5:$E977,5,0)-COUNTIFS($D$2:$D245,D246,$F$2:$F245,F246,$M$2:$M245,"пришел"),"")</f>
        <v/>
      </c>
      <c r="H246" s="79" t="str">
        <f t="shared" si="1"/>
        <v/>
      </c>
      <c r="I246" s="47"/>
      <c r="J246" s="47"/>
      <c r="K246" s="80"/>
      <c r="L246" s="47"/>
      <c r="M246" s="47"/>
    </row>
    <row r="247">
      <c r="A247" s="81"/>
      <c r="B247" s="76"/>
      <c r="C247" s="76" t="str">
        <f t="shared" si="2"/>
        <v/>
      </c>
      <c r="D247" s="47"/>
      <c r="E247" s="78" t="s">
        <v>44</v>
      </c>
      <c r="F247" s="78" t="s">
        <v>44</v>
      </c>
      <c r="G247" s="78" t="str">
        <f>IF(F247&lt;&gt;"",VLOOKUP(D247,'БАЗА'!$A$5:$E977,5,0)-COUNTIFS($D$2:$D246,D247,$F$2:$F246,F247,$M$2:$M246,"пришел"),"")</f>
        <v/>
      </c>
      <c r="H247" s="79" t="str">
        <f t="shared" si="1"/>
        <v/>
      </c>
      <c r="I247" s="47"/>
      <c r="J247" s="47"/>
      <c r="K247" s="80"/>
      <c r="L247" s="47"/>
      <c r="M247" s="47"/>
    </row>
    <row r="248">
      <c r="A248" s="81"/>
      <c r="B248" s="76"/>
      <c r="C248" s="76" t="str">
        <f t="shared" si="2"/>
        <v/>
      </c>
      <c r="D248" s="47"/>
      <c r="E248" s="78" t="s">
        <v>44</v>
      </c>
      <c r="F248" s="78" t="s">
        <v>44</v>
      </c>
      <c r="G248" s="78" t="str">
        <f>IF(F248&lt;&gt;"",VLOOKUP(D248,'БАЗА'!$A$5:$E977,5,0)-COUNTIFS($D$2:$D247,D248,$F$2:$F247,F248,$M$2:$M247,"пришел"),"")</f>
        <v/>
      </c>
      <c r="H248" s="79" t="str">
        <f t="shared" si="1"/>
        <v/>
      </c>
      <c r="I248" s="47"/>
      <c r="J248" s="47"/>
      <c r="K248" s="80"/>
      <c r="L248" s="47"/>
      <c r="M248" s="47"/>
    </row>
    <row r="249">
      <c r="A249" s="81"/>
      <c r="B249" s="76"/>
      <c r="C249" s="76" t="str">
        <f t="shared" si="2"/>
        <v/>
      </c>
      <c r="D249" s="47"/>
      <c r="E249" s="78" t="s">
        <v>44</v>
      </c>
      <c r="F249" s="78" t="s">
        <v>44</v>
      </c>
      <c r="G249" s="78" t="str">
        <f>IF(F249&lt;&gt;"",VLOOKUP(D249,'БАЗА'!$A$5:$E977,5,0)-COUNTIFS($D$2:$D248,D249,$F$2:$F248,F249,$M$2:$M248,"пришел"),"")</f>
        <v/>
      </c>
      <c r="H249" s="79" t="str">
        <f t="shared" si="1"/>
        <v/>
      </c>
      <c r="I249" s="47"/>
      <c r="J249" s="47"/>
      <c r="K249" s="80"/>
      <c r="L249" s="47"/>
      <c r="M249" s="47"/>
    </row>
    <row r="250">
      <c r="A250" s="81"/>
      <c r="B250" s="76"/>
      <c r="C250" s="76" t="str">
        <f t="shared" si="2"/>
        <v/>
      </c>
      <c r="D250" s="47"/>
      <c r="E250" s="78" t="s">
        <v>44</v>
      </c>
      <c r="F250" s="78" t="s">
        <v>44</v>
      </c>
      <c r="G250" s="78" t="str">
        <f>IF(F250&lt;&gt;"",VLOOKUP(D250,'БАЗА'!$A$5:$E977,5,0)-COUNTIFS($D$2:$D249,D250,$F$2:$F249,F250,$M$2:$M249,"пришел"),"")</f>
        <v/>
      </c>
      <c r="H250" s="79" t="str">
        <f t="shared" si="1"/>
        <v/>
      </c>
      <c r="I250" s="47"/>
      <c r="J250" s="47"/>
      <c r="K250" s="80"/>
      <c r="L250" s="47"/>
      <c r="M250" s="47"/>
    </row>
    <row r="251">
      <c r="A251" s="81"/>
      <c r="B251" s="76"/>
      <c r="C251" s="76" t="str">
        <f t="shared" si="2"/>
        <v/>
      </c>
      <c r="D251" s="47"/>
      <c r="E251" s="78" t="s">
        <v>44</v>
      </c>
      <c r="F251" s="78" t="s">
        <v>44</v>
      </c>
      <c r="G251" s="78" t="str">
        <f>IF(F251&lt;&gt;"",VLOOKUP(D251,'БАЗА'!$A$5:$E977,5,0)-COUNTIFS($D$2:$D250,D251,$F$2:$F250,F251,$M$2:$M250,"пришел"),"")</f>
        <v/>
      </c>
      <c r="H251" s="79" t="str">
        <f t="shared" si="1"/>
        <v/>
      </c>
      <c r="I251" s="47"/>
      <c r="J251" s="47"/>
      <c r="K251" s="80"/>
      <c r="L251" s="47"/>
      <c r="M251" s="47"/>
    </row>
    <row r="252">
      <c r="A252" s="81"/>
      <c r="B252" s="76"/>
      <c r="C252" s="76" t="str">
        <f t="shared" si="2"/>
        <v/>
      </c>
      <c r="D252" s="47"/>
      <c r="E252" s="78" t="s">
        <v>44</v>
      </c>
      <c r="F252" s="78" t="s">
        <v>44</v>
      </c>
      <c r="G252" s="78" t="str">
        <f>IF(F252&lt;&gt;"",VLOOKUP(D252,'БАЗА'!$A$5:$E977,5,0)-COUNTIFS($D$2:$D251,D252,$F$2:$F251,F252,$M$2:$M251,"пришел"),"")</f>
        <v/>
      </c>
      <c r="H252" s="79" t="str">
        <f t="shared" si="1"/>
        <v/>
      </c>
      <c r="I252" s="47"/>
      <c r="J252" s="47"/>
      <c r="K252" s="80"/>
      <c r="L252" s="47"/>
      <c r="M252" s="47"/>
    </row>
    <row r="253">
      <c r="A253" s="81"/>
      <c r="B253" s="76"/>
      <c r="C253" s="76" t="str">
        <f t="shared" si="2"/>
        <v/>
      </c>
      <c r="D253" s="47"/>
      <c r="E253" s="78" t="s">
        <v>44</v>
      </c>
      <c r="F253" s="78" t="s">
        <v>44</v>
      </c>
      <c r="G253" s="78" t="str">
        <f>IF(F253&lt;&gt;"",VLOOKUP(D253,'БАЗА'!$A$5:$E977,5,0)-COUNTIFS($D$2:$D252,D253,$F$2:$F252,F253,$M$2:$M252,"пришел"),"")</f>
        <v/>
      </c>
      <c r="H253" s="79" t="str">
        <f t="shared" si="1"/>
        <v/>
      </c>
      <c r="I253" s="47"/>
      <c r="J253" s="47"/>
      <c r="K253" s="80"/>
      <c r="L253" s="47"/>
      <c r="M253" s="47"/>
    </row>
    <row r="254">
      <c r="A254" s="81"/>
      <c r="B254" s="76"/>
      <c r="C254" s="76" t="str">
        <f t="shared" si="2"/>
        <v/>
      </c>
      <c r="D254" s="47"/>
      <c r="E254" s="78" t="s">
        <v>44</v>
      </c>
      <c r="F254" s="78" t="s">
        <v>44</v>
      </c>
      <c r="G254" s="78" t="str">
        <f>IF(F254&lt;&gt;"",VLOOKUP(D254,'БАЗА'!$A$5:$E977,5,0)-COUNTIFS($D$2:$D253,D254,$F$2:$F253,F254,$M$2:$M253,"пришел"),"")</f>
        <v/>
      </c>
      <c r="H254" s="79" t="str">
        <f t="shared" si="1"/>
        <v/>
      </c>
      <c r="I254" s="47"/>
      <c r="J254" s="47"/>
      <c r="K254" s="80"/>
      <c r="L254" s="47"/>
      <c r="M254" s="47"/>
    </row>
    <row r="255">
      <c r="A255" s="81"/>
      <c r="B255" s="76"/>
      <c r="C255" s="76" t="str">
        <f t="shared" si="2"/>
        <v/>
      </c>
      <c r="D255" s="47"/>
      <c r="E255" s="78" t="s">
        <v>44</v>
      </c>
      <c r="F255" s="78" t="s">
        <v>44</v>
      </c>
      <c r="G255" s="78" t="str">
        <f>IF(F255&lt;&gt;"",VLOOKUP(D255,'БАЗА'!$A$5:$E977,5,0)-COUNTIFS($D$2:$D254,D255,$F$2:$F254,F255,$M$2:$M254,"пришел"),"")</f>
        <v/>
      </c>
      <c r="H255" s="79" t="str">
        <f t="shared" si="1"/>
        <v/>
      </c>
      <c r="I255" s="47"/>
      <c r="J255" s="47"/>
      <c r="K255" s="80"/>
      <c r="L255" s="47"/>
      <c r="M255" s="47"/>
    </row>
    <row r="256">
      <c r="A256" s="81"/>
      <c r="B256" s="76"/>
      <c r="C256" s="76" t="str">
        <f t="shared" si="2"/>
        <v/>
      </c>
      <c r="D256" s="47"/>
      <c r="E256" s="78" t="s">
        <v>44</v>
      </c>
      <c r="F256" s="78" t="s">
        <v>44</v>
      </c>
      <c r="G256" s="78" t="str">
        <f>IF(F256&lt;&gt;"",VLOOKUP(D256,'БАЗА'!$A$5:$E977,5,0)-COUNTIFS($D$2:$D255,D256,$F$2:$F255,F256,$M$2:$M255,"пришел"),"")</f>
        <v/>
      </c>
      <c r="H256" s="79" t="str">
        <f t="shared" si="1"/>
        <v/>
      </c>
      <c r="I256" s="47"/>
      <c r="J256" s="47"/>
      <c r="K256" s="80"/>
      <c r="L256" s="47"/>
      <c r="M256" s="47"/>
    </row>
    <row r="257">
      <c r="A257" s="81"/>
      <c r="B257" s="76"/>
      <c r="C257" s="76" t="str">
        <f t="shared" si="2"/>
        <v/>
      </c>
      <c r="D257" s="47"/>
      <c r="E257" s="78" t="s">
        <v>44</v>
      </c>
      <c r="F257" s="78" t="s">
        <v>44</v>
      </c>
      <c r="G257" s="78" t="str">
        <f>IF(F257&lt;&gt;"",VLOOKUP(D257,'БАЗА'!$A$5:$E977,5,0)-COUNTIFS($D$2:$D256,D257,$F$2:$F256,F257,$M$2:$M256,"пришел"),"")</f>
        <v/>
      </c>
      <c r="H257" s="79" t="str">
        <f t="shared" si="1"/>
        <v/>
      </c>
      <c r="I257" s="47"/>
      <c r="J257" s="47"/>
      <c r="K257" s="80"/>
      <c r="L257" s="47"/>
      <c r="M257" s="47"/>
    </row>
    <row r="258">
      <c r="A258" s="81"/>
      <c r="B258" s="76"/>
      <c r="C258" s="76" t="str">
        <f t="shared" si="2"/>
        <v/>
      </c>
      <c r="D258" s="47"/>
      <c r="E258" s="78" t="s">
        <v>44</v>
      </c>
      <c r="F258" s="78" t="s">
        <v>44</v>
      </c>
      <c r="G258" s="78" t="str">
        <f>IF(F258&lt;&gt;"",VLOOKUP(D258,'БАЗА'!$A$5:$E977,5,0)-COUNTIFS($D$2:$D257,D258,$F$2:$F257,F258,$M$2:$M257,"пришел"),"")</f>
        <v/>
      </c>
      <c r="H258" s="79" t="str">
        <f t="shared" si="1"/>
        <v/>
      </c>
      <c r="I258" s="47"/>
      <c r="J258" s="47"/>
      <c r="K258" s="80"/>
      <c r="L258" s="47"/>
      <c r="M258" s="47"/>
    </row>
    <row r="259">
      <c r="A259" s="81"/>
      <c r="B259" s="76"/>
      <c r="C259" s="76" t="str">
        <f t="shared" si="2"/>
        <v/>
      </c>
      <c r="D259" s="47"/>
      <c r="E259" s="78" t="s">
        <v>44</v>
      </c>
      <c r="F259" s="78" t="s">
        <v>44</v>
      </c>
      <c r="G259" s="78" t="str">
        <f>IF(F259&lt;&gt;"",VLOOKUP(D259,'БАЗА'!$A$5:$E977,5,0)-COUNTIFS($D$2:$D258,D259,$F$2:$F258,F259,$M$2:$M258,"пришел"),"")</f>
        <v/>
      </c>
      <c r="H259" s="79" t="str">
        <f t="shared" si="1"/>
        <v/>
      </c>
      <c r="I259" s="47"/>
      <c r="J259" s="47"/>
      <c r="K259" s="80"/>
      <c r="L259" s="47"/>
      <c r="M259" s="47"/>
    </row>
    <row r="260">
      <c r="A260" s="81"/>
      <c r="B260" s="76"/>
      <c r="C260" s="76" t="str">
        <f t="shared" si="2"/>
        <v/>
      </c>
      <c r="D260" s="47"/>
      <c r="E260" s="78" t="s">
        <v>44</v>
      </c>
      <c r="F260" s="78" t="s">
        <v>44</v>
      </c>
      <c r="G260" s="78" t="str">
        <f>IF(F260&lt;&gt;"",VLOOKUP(D260,'БАЗА'!$A$5:$E977,5,0)-COUNTIFS($D$2:$D259,D260,$F$2:$F259,F260,$M$2:$M259,"пришел"),"")</f>
        <v/>
      </c>
      <c r="H260" s="79" t="str">
        <f t="shared" si="1"/>
        <v/>
      </c>
      <c r="I260" s="47"/>
      <c r="J260" s="47"/>
      <c r="K260" s="80"/>
      <c r="L260" s="47"/>
      <c r="M260" s="47"/>
    </row>
    <row r="261">
      <c r="A261" s="81"/>
      <c r="B261" s="76"/>
      <c r="C261" s="76" t="str">
        <f t="shared" si="2"/>
        <v/>
      </c>
      <c r="D261" s="47"/>
      <c r="E261" s="78" t="s">
        <v>44</v>
      </c>
      <c r="F261" s="78" t="s">
        <v>44</v>
      </c>
      <c r="G261" s="78" t="str">
        <f>IF(F261&lt;&gt;"",VLOOKUP(D261,'БАЗА'!$A$5:$E977,5,0)-COUNTIFS($D$2:$D260,D261,$F$2:$F260,F261,$M$2:$M260,"пришел"),"")</f>
        <v/>
      </c>
      <c r="H261" s="79" t="str">
        <f t="shared" si="1"/>
        <v/>
      </c>
      <c r="I261" s="47"/>
      <c r="J261" s="47"/>
      <c r="K261" s="80"/>
      <c r="L261" s="47"/>
      <c r="M261" s="47"/>
    </row>
    <row r="262">
      <c r="A262" s="81"/>
      <c r="B262" s="76"/>
      <c r="C262" s="76" t="str">
        <f t="shared" si="2"/>
        <v/>
      </c>
      <c r="D262" s="47"/>
      <c r="E262" s="78" t="s">
        <v>44</v>
      </c>
      <c r="F262" s="78" t="s">
        <v>44</v>
      </c>
      <c r="G262" s="78" t="str">
        <f>IF(F262&lt;&gt;"",VLOOKUP(D262,'БАЗА'!$A$5:$E977,5,0)-COUNTIFS($D$2:$D261,D262,$F$2:$F261,F262,$M$2:$M261,"пришел"),"")</f>
        <v/>
      </c>
      <c r="H262" s="79" t="str">
        <f t="shared" si="1"/>
        <v/>
      </c>
      <c r="I262" s="47"/>
      <c r="J262" s="47"/>
      <c r="K262" s="80"/>
      <c r="L262" s="47"/>
      <c r="M262" s="47"/>
    </row>
    <row r="263">
      <c r="A263" s="81"/>
      <c r="B263" s="76"/>
      <c r="C263" s="76" t="str">
        <f t="shared" si="2"/>
        <v/>
      </c>
      <c r="D263" s="47"/>
      <c r="E263" s="78" t="s">
        <v>44</v>
      </c>
      <c r="F263" s="78" t="s">
        <v>44</v>
      </c>
      <c r="G263" s="78" t="str">
        <f>IF(F263&lt;&gt;"",VLOOKUP(D263,'БАЗА'!$A$5:$E977,5,0)-COUNTIFS($D$2:$D262,D263,$F$2:$F262,F263,$M$2:$M262,"пришел"),"")</f>
        <v/>
      </c>
      <c r="H263" s="79" t="str">
        <f t="shared" si="1"/>
        <v/>
      </c>
      <c r="I263" s="47"/>
      <c r="J263" s="47"/>
      <c r="K263" s="80"/>
      <c r="L263" s="47"/>
      <c r="M263" s="47"/>
    </row>
    <row r="264">
      <c r="A264" s="81"/>
      <c r="B264" s="76"/>
      <c r="C264" s="76" t="str">
        <f t="shared" si="2"/>
        <v/>
      </c>
      <c r="D264" s="47"/>
      <c r="E264" s="78" t="s">
        <v>44</v>
      </c>
      <c r="F264" s="78" t="s">
        <v>44</v>
      </c>
      <c r="G264" s="78" t="str">
        <f>IF(F264&lt;&gt;"",VLOOKUP(D264,'БАЗА'!$A$5:$E977,5,0)-COUNTIFS($D$2:$D263,D264,$F$2:$F263,F264,$M$2:$M263,"пришел"),"")</f>
        <v/>
      </c>
      <c r="H264" s="79" t="str">
        <f t="shared" si="1"/>
        <v/>
      </c>
      <c r="I264" s="47"/>
      <c r="J264" s="47"/>
      <c r="K264" s="80"/>
      <c r="L264" s="47"/>
      <c r="M264" s="47"/>
    </row>
    <row r="265">
      <c r="A265" s="81"/>
      <c r="B265" s="76"/>
      <c r="C265" s="76" t="str">
        <f t="shared" si="2"/>
        <v/>
      </c>
      <c r="D265" s="47"/>
      <c r="E265" s="78" t="s">
        <v>44</v>
      </c>
      <c r="F265" s="78" t="s">
        <v>44</v>
      </c>
      <c r="G265" s="78" t="str">
        <f>IF(F265&lt;&gt;"",VLOOKUP(D265,'БАЗА'!$A$5:$E977,5,0)-COUNTIFS($D$2:$D264,D265,$F$2:$F264,F265,$M$2:$M264,"пришел"),"")</f>
        <v/>
      </c>
      <c r="H265" s="79" t="str">
        <f t="shared" si="1"/>
        <v/>
      </c>
      <c r="I265" s="47"/>
      <c r="J265" s="47"/>
      <c r="K265" s="80"/>
      <c r="L265" s="47"/>
      <c r="M265" s="47"/>
    </row>
    <row r="266">
      <c r="A266" s="81"/>
      <c r="B266" s="76"/>
      <c r="C266" s="76" t="str">
        <f t="shared" si="2"/>
        <v/>
      </c>
      <c r="D266" s="47"/>
      <c r="E266" s="78" t="s">
        <v>44</v>
      </c>
      <c r="F266" s="78" t="s">
        <v>44</v>
      </c>
      <c r="G266" s="78" t="str">
        <f>IF(F266&lt;&gt;"",VLOOKUP(D266,'БАЗА'!$A$5:$E977,5,0)-COUNTIFS($D$2:$D265,D266,$F$2:$F265,F266,$M$2:$M265,"пришел"),"")</f>
        <v/>
      </c>
      <c r="H266" s="79" t="str">
        <f t="shared" si="1"/>
        <v/>
      </c>
      <c r="I266" s="47"/>
      <c r="J266" s="47"/>
      <c r="K266" s="80"/>
      <c r="L266" s="47"/>
      <c r="M266" s="47"/>
    </row>
    <row r="267">
      <c r="A267" s="81"/>
      <c r="B267" s="76"/>
      <c r="C267" s="76" t="str">
        <f t="shared" si="2"/>
        <v/>
      </c>
      <c r="D267" s="47"/>
      <c r="E267" s="78" t="s">
        <v>44</v>
      </c>
      <c r="F267" s="78" t="s">
        <v>44</v>
      </c>
      <c r="G267" s="78" t="str">
        <f>IF(F267&lt;&gt;"",VLOOKUP(D267,'БАЗА'!$A$5:$E977,5,0)-COUNTIFS($D$2:$D266,D267,$F$2:$F266,F267,$M$2:$M266,"пришел"),"")</f>
        <v/>
      </c>
      <c r="H267" s="79" t="str">
        <f t="shared" si="1"/>
        <v/>
      </c>
      <c r="I267" s="47"/>
      <c r="J267" s="47"/>
      <c r="K267" s="80"/>
      <c r="L267" s="47"/>
      <c r="M267" s="47"/>
    </row>
    <row r="268">
      <c r="A268" s="81"/>
      <c r="B268" s="76"/>
      <c r="C268" s="76" t="str">
        <f t="shared" si="2"/>
        <v/>
      </c>
      <c r="D268" s="47"/>
      <c r="E268" s="78" t="s">
        <v>44</v>
      </c>
      <c r="F268" s="78" t="s">
        <v>44</v>
      </c>
      <c r="G268" s="78" t="str">
        <f>IF(F268&lt;&gt;"",VLOOKUP(D268,'БАЗА'!$A$5:$E977,5,0)-COUNTIFS($D$2:$D267,D268,$F$2:$F267,F268,$M$2:$M267,"пришел"),"")</f>
        <v/>
      </c>
      <c r="H268" s="79" t="str">
        <f t="shared" si="1"/>
        <v/>
      </c>
      <c r="I268" s="47"/>
      <c r="J268" s="47"/>
      <c r="K268" s="80"/>
      <c r="L268" s="47"/>
      <c r="M268" s="47"/>
    </row>
    <row r="269">
      <c r="A269" s="81"/>
      <c r="B269" s="76"/>
      <c r="C269" s="76" t="str">
        <f t="shared" si="2"/>
        <v/>
      </c>
      <c r="D269" s="47"/>
      <c r="E269" s="78" t="s">
        <v>44</v>
      </c>
      <c r="F269" s="78" t="s">
        <v>44</v>
      </c>
      <c r="G269" s="78" t="str">
        <f>IF(F269&lt;&gt;"",VLOOKUP(D269,'БАЗА'!$A$5:$E977,5,0)-COUNTIFS($D$2:$D268,D269,$F$2:$F268,F269,$M$2:$M268,"пришел"),"")</f>
        <v/>
      </c>
      <c r="H269" s="79" t="str">
        <f t="shared" si="1"/>
        <v/>
      </c>
      <c r="I269" s="47"/>
      <c r="J269" s="47"/>
      <c r="K269" s="80"/>
      <c r="L269" s="47"/>
      <c r="M269" s="47"/>
    </row>
    <row r="270">
      <c r="A270" s="81"/>
      <c r="B270" s="76"/>
      <c r="C270" s="76" t="str">
        <f t="shared" si="2"/>
        <v/>
      </c>
      <c r="D270" s="47"/>
      <c r="E270" s="78" t="s">
        <v>44</v>
      </c>
      <c r="F270" s="78" t="s">
        <v>44</v>
      </c>
      <c r="G270" s="78" t="str">
        <f>IF(F270&lt;&gt;"",VLOOKUP(D270,'БАЗА'!$A$5:$E977,5,0)-COUNTIFS($D$2:$D269,D270,$F$2:$F269,F270,$M$2:$M269,"пришел"),"")</f>
        <v/>
      </c>
      <c r="H270" s="79" t="str">
        <f t="shared" si="1"/>
        <v/>
      </c>
      <c r="I270" s="47"/>
      <c r="J270" s="47"/>
      <c r="K270" s="80"/>
      <c r="L270" s="47"/>
      <c r="M270" s="47"/>
    </row>
    <row r="271">
      <c r="A271" s="81"/>
      <c r="B271" s="76"/>
      <c r="C271" s="76" t="str">
        <f t="shared" si="2"/>
        <v/>
      </c>
      <c r="D271" s="47"/>
      <c r="E271" s="78" t="s">
        <v>44</v>
      </c>
      <c r="F271" s="78" t="s">
        <v>44</v>
      </c>
      <c r="G271" s="78" t="str">
        <f>IF(F271&lt;&gt;"",VLOOKUP(D271,'БАЗА'!$A$5:$E977,5,0)-COUNTIFS($D$2:$D270,D271,$F$2:$F270,F271,$M$2:$M270,"пришел"),"")</f>
        <v/>
      </c>
      <c r="H271" s="79" t="str">
        <f t="shared" si="1"/>
        <v/>
      </c>
      <c r="I271" s="47"/>
      <c r="J271" s="47"/>
      <c r="K271" s="80"/>
      <c r="L271" s="47"/>
      <c r="M271" s="47"/>
    </row>
    <row r="272">
      <c r="A272" s="81"/>
      <c r="B272" s="76"/>
      <c r="C272" s="76" t="str">
        <f t="shared" si="2"/>
        <v/>
      </c>
      <c r="D272" s="47"/>
      <c r="E272" s="78" t="s">
        <v>44</v>
      </c>
      <c r="F272" s="78" t="s">
        <v>44</v>
      </c>
      <c r="G272" s="78" t="str">
        <f>IF(F272&lt;&gt;"",VLOOKUP(D272,'БАЗА'!$A$5:$E977,5,0)-COUNTIFS($D$2:$D271,D272,$F$2:$F271,F272,$M$2:$M271,"пришел"),"")</f>
        <v/>
      </c>
      <c r="H272" s="79" t="str">
        <f t="shared" si="1"/>
        <v/>
      </c>
      <c r="I272" s="47"/>
      <c r="J272" s="47"/>
      <c r="K272" s="80"/>
      <c r="L272" s="47"/>
      <c r="M272" s="47"/>
    </row>
    <row r="273">
      <c r="A273" s="81"/>
      <c r="B273" s="76"/>
      <c r="C273" s="76" t="str">
        <f t="shared" si="2"/>
        <v/>
      </c>
      <c r="D273" s="47"/>
      <c r="E273" s="78" t="s">
        <v>44</v>
      </c>
      <c r="F273" s="78" t="s">
        <v>44</v>
      </c>
      <c r="G273" s="78" t="str">
        <f>IF(F273&lt;&gt;"",VLOOKUP(D273,'БАЗА'!$A$5:$E977,5,0)-COUNTIFS($D$2:$D272,D273,$F$2:$F272,F273,$M$2:$M272,"пришел"),"")</f>
        <v/>
      </c>
      <c r="H273" s="79" t="str">
        <f t="shared" si="1"/>
        <v/>
      </c>
      <c r="I273" s="47"/>
      <c r="J273" s="47"/>
      <c r="K273" s="80"/>
      <c r="L273" s="47"/>
      <c r="M273" s="47"/>
    </row>
    <row r="274">
      <c r="A274" s="81"/>
      <c r="B274" s="76"/>
      <c r="C274" s="76" t="str">
        <f t="shared" si="2"/>
        <v/>
      </c>
      <c r="D274" s="47"/>
      <c r="E274" s="78" t="s">
        <v>44</v>
      </c>
      <c r="F274" s="78" t="s">
        <v>44</v>
      </c>
      <c r="G274" s="78" t="str">
        <f>IF(F274&lt;&gt;"",VLOOKUP(D274,'БАЗА'!$A$5:$E977,5,0)-COUNTIFS($D$2:$D273,D274,$F$2:$F273,F274,$M$2:$M273,"пришел"),"")</f>
        <v/>
      </c>
      <c r="H274" s="79" t="str">
        <f t="shared" si="1"/>
        <v/>
      </c>
      <c r="I274" s="47"/>
      <c r="J274" s="47"/>
      <c r="K274" s="80"/>
      <c r="L274" s="47"/>
      <c r="M274" s="47"/>
    </row>
    <row r="275">
      <c r="A275" s="81"/>
      <c r="B275" s="76"/>
      <c r="C275" s="76" t="str">
        <f t="shared" si="2"/>
        <v/>
      </c>
      <c r="D275" s="47"/>
      <c r="E275" s="78" t="s">
        <v>44</v>
      </c>
      <c r="F275" s="78" t="s">
        <v>44</v>
      </c>
      <c r="G275" s="78" t="str">
        <f>IF(F275&lt;&gt;"",VLOOKUP(D275,'БАЗА'!$A$5:$E977,5,0)-COUNTIFS($D$2:$D274,D275,$F$2:$F274,F275,$M$2:$M274,"пришел"),"")</f>
        <v/>
      </c>
      <c r="H275" s="79" t="str">
        <f t="shared" si="1"/>
        <v/>
      </c>
      <c r="I275" s="47"/>
      <c r="J275" s="47"/>
      <c r="K275" s="80"/>
      <c r="L275" s="47"/>
      <c r="M275" s="47"/>
    </row>
    <row r="276">
      <c r="A276" s="81"/>
      <c r="B276" s="76"/>
      <c r="C276" s="76" t="str">
        <f t="shared" si="2"/>
        <v/>
      </c>
      <c r="D276" s="47"/>
      <c r="E276" s="78" t="s">
        <v>44</v>
      </c>
      <c r="F276" s="78" t="s">
        <v>44</v>
      </c>
      <c r="G276" s="78" t="str">
        <f>IF(F276&lt;&gt;"",VLOOKUP(D276,'БАЗА'!$A$5:$E977,5,0)-COUNTIFS($D$2:$D275,D276,$F$2:$F275,F276,$M$2:$M275,"пришел"),"")</f>
        <v/>
      </c>
      <c r="H276" s="79" t="str">
        <f t="shared" si="1"/>
        <v/>
      </c>
      <c r="I276" s="47"/>
      <c r="J276" s="47"/>
      <c r="K276" s="80"/>
      <c r="L276" s="47"/>
      <c r="M276" s="47"/>
    </row>
    <row r="277">
      <c r="A277" s="81"/>
      <c r="B277" s="76"/>
      <c r="C277" s="76" t="str">
        <f t="shared" si="2"/>
        <v/>
      </c>
      <c r="D277" s="47"/>
      <c r="E277" s="78" t="s">
        <v>44</v>
      </c>
      <c r="F277" s="78" t="s">
        <v>44</v>
      </c>
      <c r="G277" s="78" t="str">
        <f>IF(F277&lt;&gt;"",VLOOKUP(D277,'БАЗА'!$A$5:$E977,5,0)-COUNTIFS($D$2:$D276,D277,$F$2:$F276,F277,$M$2:$M276,"пришел"),"")</f>
        <v/>
      </c>
      <c r="H277" s="79" t="str">
        <f t="shared" si="1"/>
        <v/>
      </c>
      <c r="I277" s="47"/>
      <c r="J277" s="47"/>
      <c r="K277" s="80"/>
      <c r="L277" s="47"/>
      <c r="M277" s="47"/>
    </row>
    <row r="278">
      <c r="A278" s="81"/>
      <c r="B278" s="76"/>
      <c r="C278" s="76" t="str">
        <f t="shared" si="2"/>
        <v/>
      </c>
      <c r="D278" s="47"/>
      <c r="E278" s="78" t="s">
        <v>44</v>
      </c>
      <c r="F278" s="78" t="s">
        <v>44</v>
      </c>
      <c r="G278" s="78" t="str">
        <f>IF(F278&lt;&gt;"",VLOOKUP(D278,'БАЗА'!$A$5:$E977,5,0)-COUNTIFS($D$2:$D277,D278,$F$2:$F277,F278,$M$2:$M277,"пришел"),"")</f>
        <v/>
      </c>
      <c r="H278" s="79" t="str">
        <f t="shared" si="1"/>
        <v/>
      </c>
      <c r="I278" s="47"/>
      <c r="J278" s="47"/>
      <c r="K278" s="80"/>
      <c r="L278" s="47"/>
      <c r="M278" s="47"/>
    </row>
    <row r="279">
      <c r="A279" s="81"/>
      <c r="B279" s="76"/>
      <c r="C279" s="76" t="str">
        <f t="shared" si="2"/>
        <v/>
      </c>
      <c r="D279" s="47"/>
      <c r="E279" s="78" t="s">
        <v>44</v>
      </c>
      <c r="F279" s="78" t="s">
        <v>44</v>
      </c>
      <c r="G279" s="78" t="str">
        <f>IF(F279&lt;&gt;"",VLOOKUP(D279,'БАЗА'!$A$5:$E977,5,0)-COUNTIFS($D$2:$D278,D279,$F$2:$F278,F279,$M$2:$M278,"пришел"),"")</f>
        <v/>
      </c>
      <c r="H279" s="79" t="str">
        <f t="shared" si="1"/>
        <v/>
      </c>
      <c r="I279" s="47"/>
      <c r="J279" s="47"/>
      <c r="K279" s="80"/>
      <c r="L279" s="47"/>
      <c r="M279" s="47"/>
    </row>
    <row r="280">
      <c r="A280" s="81"/>
      <c r="B280" s="76"/>
      <c r="C280" s="76" t="str">
        <f t="shared" si="2"/>
        <v/>
      </c>
      <c r="D280" s="47"/>
      <c r="E280" s="78" t="s">
        <v>44</v>
      </c>
      <c r="F280" s="78" t="s">
        <v>44</v>
      </c>
      <c r="G280" s="78" t="str">
        <f>IF(F280&lt;&gt;"",VLOOKUP(D280,'БАЗА'!$A$5:$E977,5,0)-COUNTIFS($D$2:$D279,D280,$F$2:$F279,F280,$M$2:$M279,"пришел"),"")</f>
        <v/>
      </c>
      <c r="H280" s="79" t="str">
        <f t="shared" si="1"/>
        <v/>
      </c>
      <c r="I280" s="47"/>
      <c r="J280" s="47"/>
      <c r="K280" s="80"/>
      <c r="L280" s="47"/>
      <c r="M280" s="47"/>
    </row>
    <row r="281">
      <c r="A281" s="81"/>
      <c r="B281" s="76"/>
      <c r="C281" s="76" t="str">
        <f t="shared" si="2"/>
        <v/>
      </c>
      <c r="D281" s="47"/>
      <c r="E281" s="78" t="s">
        <v>44</v>
      </c>
      <c r="F281" s="78" t="s">
        <v>44</v>
      </c>
      <c r="G281" s="78" t="str">
        <f>IF(F281&lt;&gt;"",VLOOKUP(D281,'БАЗА'!$A$5:$E977,5,0)-COUNTIFS($D$2:$D280,D281,$F$2:$F280,F281,$M$2:$M280,"пришел"),"")</f>
        <v/>
      </c>
      <c r="H281" s="79" t="str">
        <f t="shared" si="1"/>
        <v/>
      </c>
      <c r="I281" s="47"/>
      <c r="J281" s="47"/>
      <c r="K281" s="80"/>
      <c r="L281" s="47"/>
      <c r="M281" s="47"/>
    </row>
    <row r="282">
      <c r="A282" s="81"/>
      <c r="B282" s="76"/>
      <c r="C282" s="76" t="str">
        <f t="shared" si="2"/>
        <v/>
      </c>
      <c r="D282" s="47"/>
      <c r="E282" s="78" t="s">
        <v>44</v>
      </c>
      <c r="F282" s="78" t="s">
        <v>44</v>
      </c>
      <c r="G282" s="78" t="str">
        <f>IF(F282&lt;&gt;"",VLOOKUP(D282,'БАЗА'!$A$5:$E977,5,0)-COUNTIFS($D$2:$D281,D282,$F$2:$F281,F282,$M$2:$M281,"пришел"),"")</f>
        <v/>
      </c>
      <c r="H282" s="79" t="str">
        <f t="shared" si="1"/>
        <v/>
      </c>
      <c r="I282" s="47"/>
      <c r="J282" s="47"/>
      <c r="K282" s="80"/>
      <c r="L282" s="47"/>
      <c r="M282" s="47"/>
    </row>
    <row r="283">
      <c r="A283" s="81"/>
      <c r="B283" s="76"/>
      <c r="C283" s="76" t="str">
        <f t="shared" si="2"/>
        <v/>
      </c>
      <c r="D283" s="47"/>
      <c r="E283" s="78" t="s">
        <v>44</v>
      </c>
      <c r="F283" s="78" t="s">
        <v>44</v>
      </c>
      <c r="G283" s="78" t="str">
        <f>IF(F283&lt;&gt;"",VLOOKUP(D283,'БАЗА'!$A$5:$E977,5,0)-COUNTIFS($D$2:$D282,D283,$F$2:$F282,F283,$M$2:$M282,"пришел"),"")</f>
        <v/>
      </c>
      <c r="H283" s="79" t="str">
        <f t="shared" si="1"/>
        <v/>
      </c>
      <c r="I283" s="47"/>
      <c r="J283" s="47"/>
      <c r="K283" s="80"/>
      <c r="L283" s="47"/>
      <c r="M283" s="47"/>
    </row>
    <row r="284">
      <c r="A284" s="81"/>
      <c r="B284" s="76"/>
      <c r="C284" s="76" t="str">
        <f t="shared" si="2"/>
        <v/>
      </c>
      <c r="D284" s="47"/>
      <c r="E284" s="78" t="s">
        <v>44</v>
      </c>
      <c r="F284" s="78" t="s">
        <v>44</v>
      </c>
      <c r="G284" s="78" t="str">
        <f>IF(F284&lt;&gt;"",VLOOKUP(D284,'БАЗА'!$A$5:$E977,5,0)-COUNTIFS($D$2:$D283,D284,$F$2:$F283,F284,$M$2:$M283,"пришел"),"")</f>
        <v/>
      </c>
      <c r="H284" s="79" t="str">
        <f t="shared" si="1"/>
        <v/>
      </c>
      <c r="I284" s="47"/>
      <c r="J284" s="47"/>
      <c r="K284" s="80"/>
      <c r="L284" s="47"/>
      <c r="M284" s="47"/>
    </row>
    <row r="285">
      <c r="A285" s="81"/>
      <c r="B285" s="76"/>
      <c r="C285" s="76" t="str">
        <f t="shared" si="2"/>
        <v/>
      </c>
      <c r="D285" s="47"/>
      <c r="E285" s="78" t="s">
        <v>44</v>
      </c>
      <c r="F285" s="78" t="s">
        <v>44</v>
      </c>
      <c r="G285" s="78" t="str">
        <f>IF(F285&lt;&gt;"",VLOOKUP(D285,'БАЗА'!$A$5:$E977,5,0)-COUNTIFS($D$2:$D284,D285,$F$2:$F284,F285,$M$2:$M284,"пришел"),"")</f>
        <v/>
      </c>
      <c r="H285" s="79" t="str">
        <f t="shared" si="1"/>
        <v/>
      </c>
      <c r="I285" s="47"/>
      <c r="J285" s="47"/>
      <c r="K285" s="80"/>
      <c r="L285" s="47"/>
      <c r="M285" s="47"/>
    </row>
    <row r="286">
      <c r="A286" s="81"/>
      <c r="B286" s="76"/>
      <c r="C286" s="76" t="str">
        <f t="shared" si="2"/>
        <v/>
      </c>
      <c r="D286" s="47"/>
      <c r="E286" s="78" t="s">
        <v>44</v>
      </c>
      <c r="F286" s="78" t="s">
        <v>44</v>
      </c>
      <c r="G286" s="78" t="str">
        <f>IF(F286&lt;&gt;"",VLOOKUP(D286,'БАЗА'!$A$5:$E977,5,0)-COUNTIFS($D$2:$D285,D286,$F$2:$F285,F286,$M$2:$M285,"пришел"),"")</f>
        <v/>
      </c>
      <c r="H286" s="79" t="str">
        <f t="shared" si="1"/>
        <v/>
      </c>
      <c r="I286" s="47"/>
      <c r="J286" s="47"/>
      <c r="K286" s="80"/>
      <c r="L286" s="47"/>
      <c r="M286" s="47"/>
    </row>
    <row r="287">
      <c r="A287" s="81"/>
      <c r="B287" s="76"/>
      <c r="C287" s="76" t="str">
        <f t="shared" si="2"/>
        <v/>
      </c>
      <c r="D287" s="47"/>
      <c r="E287" s="78" t="s">
        <v>44</v>
      </c>
      <c r="F287" s="78" t="s">
        <v>44</v>
      </c>
      <c r="G287" s="78" t="str">
        <f>IF(F287&lt;&gt;"",VLOOKUP(D287,'БАЗА'!$A$5:$E977,5,0)-COUNTIFS($D$2:$D286,D287,$F$2:$F286,F287,$M$2:$M286,"пришел"),"")</f>
        <v/>
      </c>
      <c r="H287" s="79" t="str">
        <f t="shared" si="1"/>
        <v/>
      </c>
      <c r="I287" s="47"/>
      <c r="J287" s="47"/>
      <c r="K287" s="80"/>
      <c r="L287" s="47"/>
      <c r="M287" s="47"/>
    </row>
    <row r="288">
      <c r="A288" s="81"/>
      <c r="B288" s="76"/>
      <c r="C288" s="76" t="str">
        <f t="shared" si="2"/>
        <v/>
      </c>
      <c r="D288" s="47"/>
      <c r="E288" s="78" t="s">
        <v>44</v>
      </c>
      <c r="F288" s="78" t="s">
        <v>44</v>
      </c>
      <c r="G288" s="78" t="str">
        <f>IF(F288&lt;&gt;"",VLOOKUP(D288,'БАЗА'!$A$5:$E977,5,0)-COUNTIFS($D$2:$D287,D288,$F$2:$F287,F288,$M$2:$M287,"пришел"),"")</f>
        <v/>
      </c>
      <c r="H288" s="79" t="str">
        <f t="shared" si="1"/>
        <v/>
      </c>
      <c r="I288" s="47"/>
      <c r="J288" s="47"/>
      <c r="K288" s="80"/>
      <c r="L288" s="47"/>
      <c r="M288" s="47"/>
    </row>
    <row r="289">
      <c r="A289" s="81"/>
      <c r="B289" s="76"/>
      <c r="C289" s="76" t="str">
        <f t="shared" si="2"/>
        <v/>
      </c>
      <c r="D289" s="47"/>
      <c r="E289" s="78" t="s">
        <v>44</v>
      </c>
      <c r="F289" s="78" t="s">
        <v>44</v>
      </c>
      <c r="G289" s="78" t="str">
        <f>IF(F289&lt;&gt;"",VLOOKUP(D289,'БАЗА'!$A$5:$E977,5,0)-COUNTIFS($D$2:$D288,D289,$F$2:$F288,F289,$M$2:$M288,"пришел"),"")</f>
        <v/>
      </c>
      <c r="H289" s="79" t="str">
        <f t="shared" si="1"/>
        <v/>
      </c>
      <c r="I289" s="47"/>
      <c r="J289" s="47"/>
      <c r="K289" s="80"/>
      <c r="L289" s="47"/>
      <c r="M289" s="47"/>
    </row>
    <row r="290">
      <c r="A290" s="81"/>
      <c r="B290" s="76"/>
      <c r="C290" s="76" t="str">
        <f t="shared" si="2"/>
        <v/>
      </c>
      <c r="D290" s="47"/>
      <c r="E290" s="78" t="s">
        <v>44</v>
      </c>
      <c r="F290" s="78" t="s">
        <v>44</v>
      </c>
      <c r="G290" s="78" t="str">
        <f>IF(F290&lt;&gt;"",VLOOKUP(D290,'БАЗА'!$A$5:$E977,5,0)-COUNTIFS($D$2:$D289,D290,$F$2:$F289,F290,$M$2:$M289,"пришел"),"")</f>
        <v/>
      </c>
      <c r="H290" s="79" t="str">
        <f t="shared" si="1"/>
        <v/>
      </c>
      <c r="I290" s="47"/>
      <c r="J290" s="47"/>
      <c r="K290" s="80"/>
      <c r="L290" s="47"/>
      <c r="M290" s="47"/>
    </row>
    <row r="291">
      <c r="A291" s="81"/>
      <c r="B291" s="76"/>
      <c r="C291" s="76" t="str">
        <f t="shared" si="2"/>
        <v/>
      </c>
      <c r="D291" s="47"/>
      <c r="E291" s="78" t="s">
        <v>44</v>
      </c>
      <c r="F291" s="78" t="s">
        <v>44</v>
      </c>
      <c r="G291" s="78" t="str">
        <f>IF(F291&lt;&gt;"",VLOOKUP(D291,'БАЗА'!$A$5:$E977,5,0)-COUNTIFS($D$2:$D290,D291,$F$2:$F290,F291,$M$2:$M290,"пришел"),"")</f>
        <v/>
      </c>
      <c r="H291" s="79" t="str">
        <f t="shared" si="1"/>
        <v/>
      </c>
      <c r="I291" s="47"/>
      <c r="J291" s="47"/>
      <c r="K291" s="80"/>
      <c r="L291" s="47"/>
      <c r="M291" s="47"/>
    </row>
    <row r="292">
      <c r="A292" s="81"/>
      <c r="B292" s="76"/>
      <c r="C292" s="76" t="str">
        <f t="shared" si="2"/>
        <v/>
      </c>
      <c r="D292" s="47"/>
      <c r="E292" s="78" t="s">
        <v>44</v>
      </c>
      <c r="F292" s="78" t="s">
        <v>44</v>
      </c>
      <c r="G292" s="78" t="str">
        <f>IF(F292&lt;&gt;"",VLOOKUP(D292,'БАЗА'!$A$5:$E977,5,0)-COUNTIFS($D$2:$D291,D292,$F$2:$F291,F292,$M$2:$M291,"пришел"),"")</f>
        <v/>
      </c>
      <c r="H292" s="79" t="str">
        <f t="shared" si="1"/>
        <v/>
      </c>
      <c r="I292" s="47"/>
      <c r="J292" s="47"/>
      <c r="K292" s="80"/>
      <c r="L292" s="47"/>
      <c r="M292" s="47"/>
    </row>
    <row r="293">
      <c r="A293" s="81"/>
      <c r="B293" s="76"/>
      <c r="C293" s="76" t="str">
        <f t="shared" si="2"/>
        <v/>
      </c>
      <c r="D293" s="47"/>
      <c r="E293" s="78" t="s">
        <v>44</v>
      </c>
      <c r="F293" s="78" t="s">
        <v>44</v>
      </c>
      <c r="G293" s="78" t="str">
        <f>IF(F293&lt;&gt;"",VLOOKUP(D293,'БАЗА'!$A$5:$E977,5,0)-COUNTIFS($D$2:$D292,D293,$F$2:$F292,F293,$M$2:$M292,"пришел"),"")</f>
        <v/>
      </c>
      <c r="H293" s="79" t="str">
        <f t="shared" si="1"/>
        <v/>
      </c>
      <c r="I293" s="47"/>
      <c r="J293" s="47"/>
      <c r="K293" s="80"/>
      <c r="L293" s="47"/>
      <c r="M293" s="47"/>
    </row>
    <row r="294">
      <c r="A294" s="81"/>
      <c r="B294" s="76"/>
      <c r="C294" s="76" t="str">
        <f t="shared" si="2"/>
        <v/>
      </c>
      <c r="D294" s="47"/>
      <c r="E294" s="78" t="s">
        <v>44</v>
      </c>
      <c r="F294" s="78" t="s">
        <v>44</v>
      </c>
      <c r="G294" s="78" t="str">
        <f>IF(F294&lt;&gt;"",VLOOKUP(D294,'БАЗА'!$A$5:$E977,5,0)-COUNTIFS($D$2:$D293,D294,$F$2:$F293,F294,$M$2:$M293,"пришел"),"")</f>
        <v/>
      </c>
      <c r="H294" s="79" t="str">
        <f t="shared" si="1"/>
        <v/>
      </c>
      <c r="I294" s="47"/>
      <c r="J294" s="47"/>
      <c r="K294" s="80"/>
      <c r="L294" s="47"/>
      <c r="M294" s="47"/>
    </row>
    <row r="295">
      <c r="A295" s="81"/>
      <c r="B295" s="76"/>
      <c r="C295" s="76" t="str">
        <f t="shared" si="2"/>
        <v/>
      </c>
      <c r="D295" s="47"/>
      <c r="E295" s="78" t="s">
        <v>44</v>
      </c>
      <c r="F295" s="78" t="s">
        <v>44</v>
      </c>
      <c r="G295" s="78" t="str">
        <f>IF(F295&lt;&gt;"",VLOOKUP(D295,'БАЗА'!$A$5:$E977,5,0)-COUNTIFS($D$2:$D294,D295,$F$2:$F294,F295,$M$2:$M294,"пришел"),"")</f>
        <v/>
      </c>
      <c r="H295" s="79" t="str">
        <f t="shared" si="1"/>
        <v/>
      </c>
      <c r="I295" s="47"/>
      <c r="J295" s="47"/>
      <c r="K295" s="80"/>
      <c r="L295" s="47"/>
      <c r="M295" s="47"/>
    </row>
    <row r="296">
      <c r="A296" s="81"/>
      <c r="B296" s="76"/>
      <c r="C296" s="76" t="str">
        <f t="shared" si="2"/>
        <v/>
      </c>
      <c r="D296" s="47"/>
      <c r="E296" s="78" t="s">
        <v>44</v>
      </c>
      <c r="F296" s="78" t="s">
        <v>44</v>
      </c>
      <c r="G296" s="78" t="str">
        <f>IF(F296&lt;&gt;"",VLOOKUP(D296,'БАЗА'!$A$5:$E977,5,0)-COUNTIFS($D$2:$D295,D296,$F$2:$F295,F296,$M$2:$M295,"пришел"),"")</f>
        <v/>
      </c>
      <c r="H296" s="79" t="str">
        <f t="shared" si="1"/>
        <v/>
      </c>
      <c r="I296" s="47"/>
      <c r="J296" s="47"/>
      <c r="K296" s="80"/>
      <c r="L296" s="47"/>
      <c r="M296" s="47"/>
    </row>
    <row r="297">
      <c r="A297" s="81"/>
      <c r="B297" s="76"/>
      <c r="C297" s="76" t="str">
        <f t="shared" si="2"/>
        <v/>
      </c>
      <c r="D297" s="47"/>
      <c r="E297" s="78" t="s">
        <v>44</v>
      </c>
      <c r="F297" s="78" t="s">
        <v>44</v>
      </c>
      <c r="G297" s="78" t="str">
        <f>IF(F297&lt;&gt;"",VLOOKUP(D297,'БАЗА'!$A$5:$E977,5,0)-COUNTIFS($D$2:$D296,D297,$F$2:$F296,F297,$M$2:$M296,"пришел"),"")</f>
        <v/>
      </c>
      <c r="H297" s="79" t="str">
        <f t="shared" si="1"/>
        <v/>
      </c>
      <c r="I297" s="47"/>
      <c r="J297" s="47"/>
      <c r="K297" s="80"/>
      <c r="L297" s="47"/>
      <c r="M297" s="47"/>
    </row>
    <row r="298">
      <c r="A298" s="81"/>
      <c r="B298" s="76"/>
      <c r="C298" s="76" t="str">
        <f t="shared" si="2"/>
        <v/>
      </c>
      <c r="D298" s="47"/>
      <c r="E298" s="78" t="s">
        <v>44</v>
      </c>
      <c r="F298" s="78" t="s">
        <v>44</v>
      </c>
      <c r="G298" s="78" t="str">
        <f>IF(F298&lt;&gt;"",VLOOKUP(D298,'БАЗА'!$A$5:$E977,5,0)-COUNTIFS($D$2:$D297,D298,$F$2:$F297,F298,$M$2:$M297,"пришел"),"")</f>
        <v/>
      </c>
      <c r="H298" s="79" t="str">
        <f t="shared" si="1"/>
        <v/>
      </c>
      <c r="I298" s="47"/>
      <c r="J298" s="47"/>
      <c r="K298" s="80"/>
      <c r="L298" s="47"/>
      <c r="M298" s="47"/>
    </row>
    <row r="299">
      <c r="A299" s="81"/>
      <c r="B299" s="76"/>
      <c r="C299" s="76" t="str">
        <f t="shared" si="2"/>
        <v/>
      </c>
      <c r="D299" s="47"/>
      <c r="E299" s="78" t="s">
        <v>44</v>
      </c>
      <c r="F299" s="78" t="s">
        <v>44</v>
      </c>
      <c r="G299" s="78" t="str">
        <f>IF(F299&lt;&gt;"",VLOOKUP(D299,'БАЗА'!$A$5:$E977,5,0)-COUNTIFS($D$2:$D298,D299,$F$2:$F298,F299,$M$2:$M298,"пришел"),"")</f>
        <v/>
      </c>
      <c r="H299" s="79" t="str">
        <f t="shared" si="1"/>
        <v/>
      </c>
      <c r="I299" s="47"/>
      <c r="J299" s="47"/>
      <c r="K299" s="80"/>
      <c r="L299" s="47"/>
      <c r="M299" s="47"/>
    </row>
    <row r="300">
      <c r="A300" s="81"/>
      <c r="B300" s="76"/>
      <c r="C300" s="76" t="str">
        <f t="shared" si="2"/>
        <v/>
      </c>
      <c r="D300" s="47"/>
      <c r="E300" s="78" t="s">
        <v>44</v>
      </c>
      <c r="F300" s="78" t="s">
        <v>44</v>
      </c>
      <c r="G300" s="78" t="str">
        <f>IF(F300&lt;&gt;"",VLOOKUP(D300,'БАЗА'!$A$5:$E977,5,0)-COUNTIFS($D$2:$D299,D300,$F$2:$F299,F300,$M$2:$M299,"пришел"),"")</f>
        <v/>
      </c>
      <c r="H300" s="79" t="str">
        <f t="shared" si="1"/>
        <v/>
      </c>
      <c r="I300" s="47"/>
      <c r="J300" s="47"/>
      <c r="K300" s="80"/>
      <c r="L300" s="47"/>
      <c r="M300" s="47"/>
    </row>
    <row r="301">
      <c r="A301" s="81"/>
      <c r="B301" s="76"/>
      <c r="C301" s="76" t="str">
        <f t="shared" si="2"/>
        <v/>
      </c>
      <c r="D301" s="47"/>
      <c r="E301" s="78" t="s">
        <v>44</v>
      </c>
      <c r="F301" s="78" t="s">
        <v>44</v>
      </c>
      <c r="G301" s="78" t="str">
        <f>IF(F301&lt;&gt;"",VLOOKUP(D301,'БАЗА'!$A$5:$E977,5,0)-COUNTIFS($D$2:$D300,D301,$F$2:$F300,F301,$M$2:$M300,"пришел"),"")</f>
        <v/>
      </c>
      <c r="H301" s="79" t="str">
        <f t="shared" si="1"/>
        <v/>
      </c>
      <c r="I301" s="47"/>
      <c r="J301" s="47"/>
      <c r="K301" s="80"/>
      <c r="L301" s="47"/>
      <c r="M301" s="47"/>
    </row>
    <row r="302">
      <c r="A302" s="81"/>
      <c r="B302" s="76"/>
      <c r="C302" s="76" t="str">
        <f t="shared" si="2"/>
        <v/>
      </c>
      <c r="D302" s="47"/>
      <c r="E302" s="78" t="s">
        <v>44</v>
      </c>
      <c r="F302" s="78" t="s">
        <v>44</v>
      </c>
      <c r="G302" s="78" t="str">
        <f>IF(F302&lt;&gt;"",VLOOKUP(D302,'БАЗА'!$A$5:$E977,5,0)-COUNTIFS($D$2:$D301,D302,$F$2:$F301,F302,$M$2:$M301,"пришел"),"")</f>
        <v/>
      </c>
      <c r="H302" s="79" t="str">
        <f t="shared" si="1"/>
        <v/>
      </c>
      <c r="I302" s="47"/>
      <c r="J302" s="47"/>
      <c r="K302" s="80"/>
      <c r="L302" s="47"/>
      <c r="M302" s="47"/>
    </row>
    <row r="303">
      <c r="A303" s="81"/>
      <c r="B303" s="76"/>
      <c r="C303" s="76" t="str">
        <f t="shared" si="2"/>
        <v/>
      </c>
      <c r="D303" s="47"/>
      <c r="E303" s="78" t="s">
        <v>44</v>
      </c>
      <c r="F303" s="78" t="s">
        <v>44</v>
      </c>
      <c r="G303" s="78" t="str">
        <f>IF(F303&lt;&gt;"",VLOOKUP(D303,'БАЗА'!$A$5:$E977,5,0)-COUNTIFS($D$2:$D302,D303,$F$2:$F302,F303,$M$2:$M302,"пришел"),"")</f>
        <v/>
      </c>
      <c r="H303" s="79" t="str">
        <f t="shared" si="1"/>
        <v/>
      </c>
      <c r="I303" s="47"/>
      <c r="J303" s="47"/>
      <c r="K303" s="80"/>
      <c r="L303" s="47"/>
      <c r="M303" s="47"/>
    </row>
    <row r="304">
      <c r="A304" s="81"/>
      <c r="B304" s="76"/>
      <c r="C304" s="76" t="str">
        <f t="shared" si="2"/>
        <v/>
      </c>
      <c r="D304" s="47"/>
      <c r="E304" s="78" t="s">
        <v>44</v>
      </c>
      <c r="F304" s="78" t="s">
        <v>44</v>
      </c>
      <c r="G304" s="78" t="str">
        <f>IF(F304&lt;&gt;"",VLOOKUP(D304,'БАЗА'!$A$5:$E977,5,0)-COUNTIFS($D$2:$D303,D304,$F$2:$F303,F304,$M$2:$M303,"пришел"),"")</f>
        <v/>
      </c>
      <c r="H304" s="79" t="str">
        <f t="shared" si="1"/>
        <v/>
      </c>
      <c r="I304" s="47"/>
      <c r="J304" s="47"/>
      <c r="K304" s="80"/>
      <c r="L304" s="47"/>
      <c r="M304" s="47"/>
    </row>
    <row r="305">
      <c r="A305" s="81"/>
      <c r="B305" s="76"/>
      <c r="C305" s="76" t="str">
        <f t="shared" si="2"/>
        <v/>
      </c>
      <c r="D305" s="47"/>
      <c r="E305" s="78" t="s">
        <v>44</v>
      </c>
      <c r="F305" s="78" t="s">
        <v>44</v>
      </c>
      <c r="G305" s="78" t="str">
        <f>IF(F305&lt;&gt;"",VLOOKUP(D305,'БАЗА'!$A$5:$E977,5,0)-COUNTIFS($D$2:$D304,D305,$F$2:$F304,F305,$M$2:$M304,"пришел"),"")</f>
        <v/>
      </c>
      <c r="H305" s="79" t="str">
        <f t="shared" si="1"/>
        <v/>
      </c>
      <c r="I305" s="47"/>
      <c r="J305" s="47"/>
      <c r="K305" s="80"/>
      <c r="L305" s="47"/>
      <c r="M305" s="47"/>
    </row>
    <row r="306">
      <c r="A306" s="81"/>
      <c r="B306" s="76"/>
      <c r="C306" s="76" t="str">
        <f t="shared" si="2"/>
        <v/>
      </c>
      <c r="D306" s="47"/>
      <c r="E306" s="78" t="s">
        <v>44</v>
      </c>
      <c r="F306" s="78" t="s">
        <v>44</v>
      </c>
      <c r="G306" s="78" t="str">
        <f>IF(F306&lt;&gt;"",VLOOKUP(D306,'БАЗА'!$A$5:$E977,5,0)-COUNTIFS($D$2:$D305,D306,$F$2:$F305,F306,$M$2:$M305,"пришел"),"")</f>
        <v/>
      </c>
      <c r="H306" s="79" t="str">
        <f t="shared" si="1"/>
        <v/>
      </c>
      <c r="I306" s="47"/>
      <c r="J306" s="47"/>
      <c r="K306" s="80"/>
      <c r="L306" s="47"/>
      <c r="M306" s="47"/>
    </row>
    <row r="307">
      <c r="A307" s="81"/>
      <c r="B307" s="76"/>
      <c r="C307" s="76" t="str">
        <f t="shared" si="2"/>
        <v/>
      </c>
      <c r="D307" s="47"/>
      <c r="E307" s="78" t="s">
        <v>44</v>
      </c>
      <c r="F307" s="78" t="s">
        <v>44</v>
      </c>
      <c r="G307" s="78" t="str">
        <f>IF(F307&lt;&gt;"",VLOOKUP(D307,'БАЗА'!$A$5:$E977,5,0)-COUNTIFS($D$2:$D306,D307,$F$2:$F306,F307,$M$2:$M306,"пришел"),"")</f>
        <v/>
      </c>
      <c r="H307" s="79" t="str">
        <f t="shared" si="1"/>
        <v/>
      </c>
      <c r="I307" s="47"/>
      <c r="J307" s="47"/>
      <c r="K307" s="80"/>
      <c r="L307" s="47"/>
      <c r="M307" s="47"/>
    </row>
    <row r="308">
      <c r="A308" s="81"/>
      <c r="B308" s="76"/>
      <c r="C308" s="76" t="str">
        <f t="shared" si="2"/>
        <v/>
      </c>
      <c r="D308" s="47"/>
      <c r="E308" s="78" t="s">
        <v>44</v>
      </c>
      <c r="F308" s="78" t="s">
        <v>44</v>
      </c>
      <c r="G308" s="78" t="str">
        <f>IF(F308&lt;&gt;"",VLOOKUP(D308,'БАЗА'!$A$5:$E977,5,0)-COUNTIFS($D$2:$D307,D308,$F$2:$F307,F308,$M$2:$M307,"пришел"),"")</f>
        <v/>
      </c>
      <c r="H308" s="79" t="str">
        <f t="shared" si="1"/>
        <v/>
      </c>
      <c r="I308" s="47"/>
      <c r="J308" s="47"/>
      <c r="K308" s="80"/>
      <c r="L308" s="47"/>
      <c r="M308" s="47"/>
    </row>
    <row r="309">
      <c r="A309" s="81"/>
      <c r="B309" s="76"/>
      <c r="C309" s="76" t="str">
        <f t="shared" si="2"/>
        <v/>
      </c>
      <c r="D309" s="47"/>
      <c r="E309" s="78" t="s">
        <v>44</v>
      </c>
      <c r="F309" s="78" t="s">
        <v>44</v>
      </c>
      <c r="G309" s="78" t="str">
        <f>IF(F309&lt;&gt;"",VLOOKUP(D309,'БАЗА'!$A$5:$E977,5,0)-COUNTIFS($D$2:$D308,D309,$F$2:$F308,F309,$M$2:$M308,"пришел"),"")</f>
        <v/>
      </c>
      <c r="H309" s="79" t="str">
        <f t="shared" si="1"/>
        <v/>
      </c>
      <c r="I309" s="47"/>
      <c r="J309" s="47"/>
      <c r="K309" s="80"/>
      <c r="L309" s="47"/>
      <c r="M309" s="47"/>
    </row>
    <row r="310">
      <c r="A310" s="81"/>
      <c r="B310" s="76"/>
      <c r="C310" s="76" t="str">
        <f t="shared" si="2"/>
        <v/>
      </c>
      <c r="D310" s="47"/>
      <c r="E310" s="78" t="s">
        <v>44</v>
      </c>
      <c r="F310" s="78" t="s">
        <v>44</v>
      </c>
      <c r="G310" s="78" t="str">
        <f>IF(F310&lt;&gt;"",VLOOKUP(D310,'БАЗА'!$A$5:$E977,5,0)-COUNTIFS($D$2:$D309,D310,$F$2:$F309,F310,$M$2:$M309,"пришел"),"")</f>
        <v/>
      </c>
      <c r="H310" s="79" t="str">
        <f t="shared" si="1"/>
        <v/>
      </c>
      <c r="I310" s="47"/>
      <c r="J310" s="47"/>
      <c r="K310" s="80"/>
      <c r="L310" s="47"/>
      <c r="M310" s="47"/>
    </row>
    <row r="311">
      <c r="A311" s="81"/>
      <c r="B311" s="76"/>
      <c r="C311" s="76" t="str">
        <f t="shared" si="2"/>
        <v/>
      </c>
      <c r="D311" s="47"/>
      <c r="E311" s="78" t="s">
        <v>44</v>
      </c>
      <c r="F311" s="78" t="s">
        <v>44</v>
      </c>
      <c r="G311" s="78" t="str">
        <f>IF(F311&lt;&gt;"",VLOOKUP(D311,'БАЗА'!$A$5:$E977,5,0)-COUNTIFS($D$2:$D310,D311,$F$2:$F310,F311,$M$2:$M310,"пришел"),"")</f>
        <v/>
      </c>
      <c r="H311" s="79" t="str">
        <f t="shared" si="1"/>
        <v/>
      </c>
      <c r="I311" s="47"/>
      <c r="J311" s="47"/>
      <c r="K311" s="80"/>
      <c r="L311" s="47"/>
      <c r="M311" s="47"/>
    </row>
    <row r="312">
      <c r="A312" s="81"/>
      <c r="B312" s="76"/>
      <c r="C312" s="76" t="str">
        <f t="shared" si="2"/>
        <v/>
      </c>
      <c r="D312" s="47"/>
      <c r="E312" s="78" t="s">
        <v>44</v>
      </c>
      <c r="F312" s="78" t="s">
        <v>44</v>
      </c>
      <c r="G312" s="78" t="str">
        <f>IF(F312&lt;&gt;"",VLOOKUP(D312,'БАЗА'!$A$5:$E977,5,0)-COUNTIFS($D$2:$D311,D312,$F$2:$F311,F312,$M$2:$M311,"пришел"),"")</f>
        <v/>
      </c>
      <c r="H312" s="79" t="str">
        <f t="shared" si="1"/>
        <v/>
      </c>
      <c r="I312" s="47"/>
      <c r="J312" s="47"/>
      <c r="K312" s="80"/>
      <c r="L312" s="47"/>
      <c r="M312" s="47"/>
    </row>
    <row r="313">
      <c r="A313" s="81"/>
      <c r="B313" s="76"/>
      <c r="C313" s="76" t="str">
        <f t="shared" si="2"/>
        <v/>
      </c>
      <c r="D313" s="47"/>
      <c r="E313" s="78" t="s">
        <v>44</v>
      </c>
      <c r="F313" s="78" t="s">
        <v>44</v>
      </c>
      <c r="G313" s="78" t="str">
        <f>IF(F313&lt;&gt;"",VLOOKUP(D313,'БАЗА'!$A$5:$E977,5,0)-COUNTIFS($D$2:$D312,D313,$F$2:$F312,F313,$M$2:$M312,"пришел"),"")</f>
        <v/>
      </c>
      <c r="H313" s="79" t="str">
        <f t="shared" si="1"/>
        <v/>
      </c>
      <c r="I313" s="47"/>
      <c r="J313" s="47"/>
      <c r="K313" s="80"/>
      <c r="L313" s="47"/>
      <c r="M313" s="47"/>
    </row>
    <row r="314">
      <c r="A314" s="81"/>
      <c r="B314" s="76"/>
      <c r="C314" s="76" t="str">
        <f t="shared" si="2"/>
        <v/>
      </c>
      <c r="D314" s="47"/>
      <c r="E314" s="78" t="s">
        <v>44</v>
      </c>
      <c r="F314" s="78" t="s">
        <v>44</v>
      </c>
      <c r="G314" s="78" t="str">
        <f>IF(F314&lt;&gt;"",VLOOKUP(D314,'БАЗА'!$A$5:$E977,5,0)-COUNTIFS($D$2:$D313,D314,$F$2:$F313,F314,$M$2:$M313,"пришел"),"")</f>
        <v/>
      </c>
      <c r="H314" s="79" t="str">
        <f t="shared" si="1"/>
        <v/>
      </c>
      <c r="I314" s="47"/>
      <c r="J314" s="47"/>
      <c r="K314" s="80"/>
      <c r="L314" s="47"/>
      <c r="M314" s="47"/>
    </row>
    <row r="315">
      <c r="A315" s="81"/>
      <c r="B315" s="76"/>
      <c r="C315" s="76" t="str">
        <f t="shared" si="2"/>
        <v/>
      </c>
      <c r="D315" s="47"/>
      <c r="E315" s="78" t="s">
        <v>44</v>
      </c>
      <c r="F315" s="78" t="s">
        <v>44</v>
      </c>
      <c r="G315" s="78" t="str">
        <f>IF(F315&lt;&gt;"",VLOOKUP(D315,'БАЗА'!$A$5:$E977,5,0)-COUNTIFS($D$2:$D314,D315,$F$2:$F314,F315,$M$2:$M314,"пришел"),"")</f>
        <v/>
      </c>
      <c r="H315" s="79" t="str">
        <f t="shared" si="1"/>
        <v/>
      </c>
      <c r="I315" s="47"/>
      <c r="J315" s="47"/>
      <c r="K315" s="80"/>
      <c r="L315" s="47"/>
      <c r="M315" s="47"/>
    </row>
    <row r="316">
      <c r="A316" s="81"/>
      <c r="B316" s="76"/>
      <c r="C316" s="76" t="str">
        <f t="shared" si="2"/>
        <v/>
      </c>
      <c r="D316" s="47"/>
      <c r="E316" s="78" t="s">
        <v>44</v>
      </c>
      <c r="F316" s="78" t="s">
        <v>44</v>
      </c>
      <c r="G316" s="78" t="str">
        <f>IF(F316&lt;&gt;"",VLOOKUP(D316,'БАЗА'!$A$5:$E977,5,0)-COUNTIFS($D$2:$D315,D316,$F$2:$F315,F316,$M$2:$M315,"пришел"),"")</f>
        <v/>
      </c>
      <c r="H316" s="79" t="str">
        <f t="shared" si="1"/>
        <v/>
      </c>
      <c r="I316" s="47"/>
      <c r="J316" s="47"/>
      <c r="K316" s="80"/>
      <c r="L316" s="47"/>
      <c r="M316" s="47"/>
    </row>
    <row r="317">
      <c r="A317" s="81"/>
      <c r="B317" s="76"/>
      <c r="C317" s="76" t="str">
        <f t="shared" si="2"/>
        <v/>
      </c>
      <c r="D317" s="47"/>
      <c r="E317" s="78" t="s">
        <v>44</v>
      </c>
      <c r="F317" s="78" t="s">
        <v>44</v>
      </c>
      <c r="G317" s="78" t="str">
        <f>IF(F317&lt;&gt;"",VLOOKUP(D317,'БАЗА'!$A$5:$E977,5,0)-COUNTIFS($D$2:$D316,D317,$F$2:$F316,F317,$M$2:$M316,"пришел"),"")</f>
        <v/>
      </c>
      <c r="H317" s="79" t="str">
        <f t="shared" si="1"/>
        <v/>
      </c>
      <c r="I317" s="47"/>
      <c r="J317" s="47"/>
      <c r="K317" s="80"/>
      <c r="L317" s="47"/>
      <c r="M317" s="47"/>
    </row>
    <row r="318">
      <c r="A318" s="81"/>
      <c r="B318" s="76"/>
      <c r="C318" s="76" t="str">
        <f t="shared" si="2"/>
        <v/>
      </c>
      <c r="D318" s="47"/>
      <c r="E318" s="78" t="s">
        <v>44</v>
      </c>
      <c r="F318" s="78" t="s">
        <v>44</v>
      </c>
      <c r="G318" s="78" t="str">
        <f>IF(F318&lt;&gt;"",VLOOKUP(D318,'БАЗА'!$A$5:$E977,5,0)-COUNTIFS($D$2:$D317,D318,$F$2:$F317,F318,$M$2:$M317,"пришел"),"")</f>
        <v/>
      </c>
      <c r="H318" s="79" t="str">
        <f t="shared" si="1"/>
        <v/>
      </c>
      <c r="I318" s="47"/>
      <c r="J318" s="47"/>
      <c r="K318" s="80"/>
      <c r="L318" s="47"/>
      <c r="M318" s="47"/>
    </row>
    <row r="319">
      <c r="A319" s="81"/>
      <c r="B319" s="76"/>
      <c r="C319" s="76" t="str">
        <f t="shared" si="2"/>
        <v/>
      </c>
      <c r="D319" s="47"/>
      <c r="E319" s="78" t="s">
        <v>44</v>
      </c>
      <c r="F319" s="78" t="s">
        <v>44</v>
      </c>
      <c r="G319" s="78" t="str">
        <f>IF(F319&lt;&gt;"",VLOOKUP(D319,'БАЗА'!$A$5:$E977,5,0)-COUNTIFS($D$2:$D318,D319,$F$2:$F318,F319,$M$2:$M318,"пришел"),"")</f>
        <v/>
      </c>
      <c r="H319" s="79" t="str">
        <f t="shared" si="1"/>
        <v/>
      </c>
      <c r="I319" s="47"/>
      <c r="J319" s="47"/>
      <c r="K319" s="80"/>
      <c r="L319" s="47"/>
      <c r="M319" s="47"/>
    </row>
    <row r="320">
      <c r="A320" s="81"/>
      <c r="B320" s="76"/>
      <c r="C320" s="76" t="str">
        <f t="shared" si="2"/>
        <v/>
      </c>
      <c r="D320" s="47"/>
      <c r="E320" s="78" t="s">
        <v>44</v>
      </c>
      <c r="F320" s="78" t="s">
        <v>44</v>
      </c>
      <c r="G320" s="78" t="str">
        <f>IF(F320&lt;&gt;"",VLOOKUP(D320,'БАЗА'!$A$5:$E977,5,0)-COUNTIFS($D$2:$D319,D320,$F$2:$F319,F320,$M$2:$M319,"пришел"),"")</f>
        <v/>
      </c>
      <c r="H320" s="79" t="str">
        <f t="shared" si="1"/>
        <v/>
      </c>
      <c r="I320" s="47"/>
      <c r="J320" s="47"/>
      <c r="K320" s="80"/>
      <c r="L320" s="47"/>
      <c r="M320" s="47"/>
    </row>
    <row r="321">
      <c r="A321" s="81"/>
      <c r="B321" s="76"/>
      <c r="C321" s="76" t="str">
        <f t="shared" si="2"/>
        <v/>
      </c>
      <c r="D321" s="47"/>
      <c r="E321" s="78" t="s">
        <v>44</v>
      </c>
      <c r="F321" s="78" t="s">
        <v>44</v>
      </c>
      <c r="G321" s="78" t="str">
        <f>IF(F321&lt;&gt;"",VLOOKUP(D321,'БАЗА'!$A$5:$E977,5,0)-COUNTIFS($D$2:$D320,D321,$F$2:$F320,F321,$M$2:$M320,"пришел"),"")</f>
        <v/>
      </c>
      <c r="H321" s="79" t="str">
        <f t="shared" si="1"/>
        <v/>
      </c>
      <c r="I321" s="47"/>
      <c r="J321" s="47"/>
      <c r="K321" s="80"/>
      <c r="L321" s="47"/>
      <c r="M321" s="47"/>
    </row>
    <row r="322">
      <c r="A322" s="81"/>
      <c r="B322" s="76"/>
      <c r="C322" s="76" t="str">
        <f t="shared" si="2"/>
        <v/>
      </c>
      <c r="D322" s="47"/>
      <c r="E322" s="78" t="s">
        <v>44</v>
      </c>
      <c r="F322" s="78" t="s">
        <v>44</v>
      </c>
      <c r="G322" s="78" t="str">
        <f>IF(F322&lt;&gt;"",VLOOKUP(D322,'БАЗА'!$A$5:$E977,5,0)-COUNTIFS($D$2:$D321,D322,$F$2:$F321,F322,$M$2:$M321,"пришел"),"")</f>
        <v/>
      </c>
      <c r="H322" s="79" t="str">
        <f t="shared" si="1"/>
        <v/>
      </c>
      <c r="I322" s="47"/>
      <c r="J322" s="47"/>
      <c r="K322" s="80"/>
      <c r="L322" s="47"/>
      <c r="M322" s="47"/>
    </row>
    <row r="323">
      <c r="A323" s="81"/>
      <c r="B323" s="76"/>
      <c r="C323" s="76" t="str">
        <f t="shared" si="2"/>
        <v/>
      </c>
      <c r="D323" s="47"/>
      <c r="E323" s="78" t="s">
        <v>44</v>
      </c>
      <c r="F323" s="78" t="s">
        <v>44</v>
      </c>
      <c r="G323" s="78" t="str">
        <f>IF(F323&lt;&gt;"",VLOOKUP(D323,'БАЗА'!$A$5:$E977,5,0)-COUNTIFS($D$2:$D322,D323,$F$2:$F322,F323,$M$2:$M322,"пришел"),"")</f>
        <v/>
      </c>
      <c r="H323" s="79" t="str">
        <f t="shared" si="1"/>
        <v/>
      </c>
      <c r="I323" s="47"/>
      <c r="J323" s="47"/>
      <c r="K323" s="80"/>
      <c r="L323" s="47"/>
      <c r="M323" s="47"/>
    </row>
    <row r="324">
      <c r="A324" s="81"/>
      <c r="B324" s="76"/>
      <c r="C324" s="76" t="str">
        <f t="shared" si="2"/>
        <v/>
      </c>
      <c r="D324" s="47"/>
      <c r="E324" s="78" t="s">
        <v>44</v>
      </c>
      <c r="F324" s="78" t="s">
        <v>44</v>
      </c>
      <c r="G324" s="78" t="str">
        <f>IF(F324&lt;&gt;"",VLOOKUP(D324,'БАЗА'!$A$5:$E977,5,0)-COUNTIFS($D$2:$D323,D324,$F$2:$F323,F324,$M$2:$M323,"пришел"),"")</f>
        <v/>
      </c>
      <c r="H324" s="79" t="str">
        <f t="shared" si="1"/>
        <v/>
      </c>
      <c r="I324" s="47"/>
      <c r="J324" s="47"/>
      <c r="K324" s="80"/>
      <c r="L324" s="47"/>
      <c r="M324" s="47"/>
    </row>
    <row r="325">
      <c r="A325" s="81"/>
      <c r="B325" s="76"/>
      <c r="C325" s="76" t="str">
        <f t="shared" si="2"/>
        <v/>
      </c>
      <c r="D325" s="47"/>
      <c r="E325" s="78" t="s">
        <v>44</v>
      </c>
      <c r="F325" s="78" t="s">
        <v>44</v>
      </c>
      <c r="G325" s="78" t="str">
        <f>IF(F325&lt;&gt;"",VLOOKUP(D325,'БАЗА'!$A$5:$E977,5,0)-COUNTIFS($D$2:$D324,D325,$F$2:$F324,F325,$M$2:$M324,"пришел"),"")</f>
        <v/>
      </c>
      <c r="H325" s="79" t="str">
        <f t="shared" si="1"/>
        <v/>
      </c>
      <c r="I325" s="47"/>
      <c r="J325" s="47"/>
      <c r="K325" s="80"/>
      <c r="L325" s="47"/>
      <c r="M325" s="47"/>
    </row>
    <row r="326">
      <c r="A326" s="81"/>
      <c r="B326" s="76"/>
      <c r="C326" s="76" t="str">
        <f t="shared" si="2"/>
        <v/>
      </c>
      <c r="D326" s="47"/>
      <c r="E326" s="78" t="s">
        <v>44</v>
      </c>
      <c r="F326" s="78" t="s">
        <v>44</v>
      </c>
      <c r="G326" s="78" t="str">
        <f>IF(F326&lt;&gt;"",VLOOKUP(D326,'БАЗА'!$A$5:$E977,5,0)-COUNTIFS($D$2:$D325,D326,$F$2:$F325,F326,$M$2:$M325,"пришел"),"")</f>
        <v/>
      </c>
      <c r="H326" s="79" t="str">
        <f t="shared" si="1"/>
        <v/>
      </c>
      <c r="I326" s="47"/>
      <c r="J326" s="47"/>
      <c r="K326" s="80"/>
      <c r="L326" s="47"/>
      <c r="M326" s="47"/>
    </row>
    <row r="327">
      <c r="A327" s="81"/>
      <c r="B327" s="76"/>
      <c r="C327" s="76" t="str">
        <f t="shared" si="2"/>
        <v/>
      </c>
      <c r="D327" s="47"/>
      <c r="E327" s="78" t="s">
        <v>44</v>
      </c>
      <c r="F327" s="78" t="s">
        <v>44</v>
      </c>
      <c r="G327" s="78" t="str">
        <f>IF(F327&lt;&gt;"",VLOOKUP(D327,'БАЗА'!$A$5:$E977,5,0)-COUNTIFS($D$2:$D326,D327,$F$2:$F326,F327,$M$2:$M326,"пришел"),"")</f>
        <v/>
      </c>
      <c r="H327" s="79" t="str">
        <f t="shared" si="1"/>
        <v/>
      </c>
      <c r="I327" s="47"/>
      <c r="J327" s="47"/>
      <c r="K327" s="80"/>
      <c r="L327" s="47"/>
      <c r="M327" s="47"/>
    </row>
    <row r="328">
      <c r="A328" s="81"/>
      <c r="B328" s="76"/>
      <c r="C328" s="76" t="str">
        <f t="shared" si="2"/>
        <v/>
      </c>
      <c r="D328" s="47"/>
      <c r="E328" s="78" t="s">
        <v>44</v>
      </c>
      <c r="F328" s="78" t="s">
        <v>44</v>
      </c>
      <c r="G328" s="78" t="str">
        <f>IF(F328&lt;&gt;"",VLOOKUP(D328,'БАЗА'!$A$5:$E977,5,0)-COUNTIFS($D$2:$D327,D328,$F$2:$F327,F328,$M$2:$M327,"пришел"),"")</f>
        <v/>
      </c>
      <c r="H328" s="79" t="str">
        <f t="shared" si="1"/>
        <v/>
      </c>
      <c r="I328" s="47"/>
      <c r="J328" s="47"/>
      <c r="K328" s="80"/>
      <c r="L328" s="47"/>
      <c r="M328" s="47"/>
    </row>
    <row r="329">
      <c r="A329" s="81"/>
      <c r="B329" s="76"/>
      <c r="C329" s="76" t="str">
        <f t="shared" si="2"/>
        <v/>
      </c>
      <c r="D329" s="47"/>
      <c r="E329" s="78" t="s">
        <v>44</v>
      </c>
      <c r="F329" s="78" t="s">
        <v>44</v>
      </c>
      <c r="G329" s="78" t="str">
        <f>IF(F329&lt;&gt;"",VLOOKUP(D329,'БАЗА'!$A$5:$E977,5,0)-COUNTIFS($D$2:$D328,D329,$F$2:$F328,F329,$M$2:$M328,"пришел"),"")</f>
        <v/>
      </c>
      <c r="H329" s="79" t="str">
        <f t="shared" si="1"/>
        <v/>
      </c>
      <c r="I329" s="47"/>
      <c r="J329" s="47"/>
      <c r="K329" s="80"/>
      <c r="L329" s="47"/>
      <c r="M329" s="47"/>
    </row>
    <row r="330">
      <c r="A330" s="81"/>
      <c r="B330" s="76"/>
      <c r="C330" s="76" t="str">
        <f t="shared" si="2"/>
        <v/>
      </c>
      <c r="D330" s="47"/>
      <c r="E330" s="78" t="s">
        <v>44</v>
      </c>
      <c r="F330" s="78" t="s">
        <v>44</v>
      </c>
      <c r="G330" s="78" t="str">
        <f>IF(F330&lt;&gt;"",VLOOKUP(D330,'БАЗА'!$A$5:$E977,5,0)-COUNTIFS($D$2:$D329,D330,$F$2:$F329,F330,$M$2:$M329,"пришел"),"")</f>
        <v/>
      </c>
      <c r="H330" s="79" t="str">
        <f t="shared" si="1"/>
        <v/>
      </c>
      <c r="I330" s="47"/>
      <c r="J330" s="47"/>
      <c r="K330" s="80"/>
      <c r="L330" s="47"/>
      <c r="M330" s="47"/>
    </row>
    <row r="331">
      <c r="A331" s="81"/>
      <c r="B331" s="76"/>
      <c r="C331" s="76" t="str">
        <f t="shared" si="2"/>
        <v/>
      </c>
      <c r="D331" s="47"/>
      <c r="E331" s="78" t="s">
        <v>44</v>
      </c>
      <c r="F331" s="78" t="s">
        <v>44</v>
      </c>
      <c r="G331" s="78" t="str">
        <f>IF(F331&lt;&gt;"",VLOOKUP(D331,'БАЗА'!$A$5:$E977,5,0)-COUNTIFS($D$2:$D330,D331,$F$2:$F330,F331,$M$2:$M330,"пришел"),"")</f>
        <v/>
      </c>
      <c r="H331" s="79" t="str">
        <f t="shared" si="1"/>
        <v/>
      </c>
      <c r="I331" s="47"/>
      <c r="J331" s="47"/>
      <c r="K331" s="80"/>
      <c r="L331" s="47"/>
      <c r="M331" s="47"/>
    </row>
    <row r="332">
      <c r="A332" s="81"/>
      <c r="B332" s="76"/>
      <c r="C332" s="76" t="str">
        <f t="shared" si="2"/>
        <v/>
      </c>
      <c r="D332" s="47"/>
      <c r="E332" s="78" t="s">
        <v>44</v>
      </c>
      <c r="F332" s="78" t="s">
        <v>44</v>
      </c>
      <c r="G332" s="78" t="str">
        <f>IF(F332&lt;&gt;"",VLOOKUP(D332,'БАЗА'!$A$5:$E977,5,0)-COUNTIFS($D$2:$D331,D332,$F$2:$F331,F332,$M$2:$M331,"пришел"),"")</f>
        <v/>
      </c>
      <c r="H332" s="79" t="str">
        <f t="shared" si="1"/>
        <v/>
      </c>
      <c r="I332" s="47"/>
      <c r="J332" s="47"/>
      <c r="K332" s="80"/>
      <c r="L332" s="47"/>
      <c r="M332" s="47"/>
    </row>
    <row r="333">
      <c r="A333" s="81"/>
      <c r="B333" s="76"/>
      <c r="C333" s="76" t="str">
        <f t="shared" si="2"/>
        <v/>
      </c>
      <c r="D333" s="47"/>
      <c r="E333" s="78" t="s">
        <v>44</v>
      </c>
      <c r="F333" s="78" t="s">
        <v>44</v>
      </c>
      <c r="G333" s="78" t="str">
        <f>IF(F333&lt;&gt;"",VLOOKUP(D333,'БАЗА'!$A$5:$E977,5,0)-COUNTIFS($D$2:$D332,D333,$F$2:$F332,F333,$M$2:$M332,"пришел"),"")</f>
        <v/>
      </c>
      <c r="H333" s="79" t="str">
        <f t="shared" si="1"/>
        <v/>
      </c>
      <c r="I333" s="47"/>
      <c r="J333" s="47"/>
      <c r="K333" s="80"/>
      <c r="L333" s="47"/>
      <c r="M333" s="47"/>
    </row>
    <row r="334">
      <c r="A334" s="81"/>
      <c r="B334" s="76"/>
      <c r="C334" s="76" t="str">
        <f t="shared" si="2"/>
        <v/>
      </c>
      <c r="D334" s="47"/>
      <c r="E334" s="78" t="s">
        <v>44</v>
      </c>
      <c r="F334" s="78" t="s">
        <v>44</v>
      </c>
      <c r="G334" s="78" t="str">
        <f>IF(F334&lt;&gt;"",VLOOKUP(D334,'БАЗА'!$A$5:$E977,5,0)-COUNTIFS($D$2:$D333,D334,$F$2:$F333,F334,$M$2:$M333,"пришел"),"")</f>
        <v/>
      </c>
      <c r="H334" s="79" t="str">
        <f t="shared" si="1"/>
        <v/>
      </c>
      <c r="I334" s="47"/>
      <c r="J334" s="47"/>
      <c r="K334" s="80"/>
      <c r="L334" s="47"/>
      <c r="M334" s="47"/>
    </row>
    <row r="335">
      <c r="A335" s="81"/>
      <c r="B335" s="76"/>
      <c r="C335" s="76" t="str">
        <f t="shared" si="2"/>
        <v/>
      </c>
      <c r="D335" s="47"/>
      <c r="E335" s="78" t="s">
        <v>44</v>
      </c>
      <c r="F335" s="78" t="s">
        <v>44</v>
      </c>
      <c r="G335" s="78" t="str">
        <f>IF(F335&lt;&gt;"",VLOOKUP(D335,'БАЗА'!$A$5:$E977,5,0)-COUNTIFS($D$2:$D334,D335,$F$2:$F334,F335,$M$2:$M334,"пришел"),"")</f>
        <v/>
      </c>
      <c r="H335" s="79" t="str">
        <f t="shared" si="1"/>
        <v/>
      </c>
      <c r="I335" s="47"/>
      <c r="J335" s="47"/>
      <c r="K335" s="80"/>
      <c r="L335" s="47"/>
      <c r="M335" s="47"/>
    </row>
    <row r="336">
      <c r="A336" s="81"/>
      <c r="B336" s="76"/>
      <c r="C336" s="76" t="str">
        <f t="shared" si="2"/>
        <v/>
      </c>
      <c r="D336" s="47"/>
      <c r="E336" s="78" t="s">
        <v>44</v>
      </c>
      <c r="F336" s="78" t="s">
        <v>44</v>
      </c>
      <c r="G336" s="78" t="str">
        <f>IF(F336&lt;&gt;"",VLOOKUP(D336,'БАЗА'!$A$5:$E977,5,0)-COUNTIFS($D$2:$D335,D336,$F$2:$F335,F336,$M$2:$M335,"пришел"),"")</f>
        <v/>
      </c>
      <c r="H336" s="79" t="str">
        <f t="shared" si="1"/>
        <v/>
      </c>
      <c r="I336" s="47"/>
      <c r="J336" s="47"/>
      <c r="K336" s="80"/>
      <c r="L336" s="47"/>
      <c r="M336" s="47"/>
    </row>
    <row r="337">
      <c r="A337" s="81"/>
      <c r="B337" s="76"/>
      <c r="C337" s="76" t="str">
        <f t="shared" si="2"/>
        <v/>
      </c>
      <c r="D337" s="47"/>
      <c r="E337" s="78" t="s">
        <v>44</v>
      </c>
      <c r="F337" s="78" t="s">
        <v>44</v>
      </c>
      <c r="G337" s="78" t="str">
        <f>IF(F337&lt;&gt;"",VLOOKUP(D337,'БАЗА'!$A$5:$E977,5,0)-COUNTIFS($D$2:$D336,D337,$F$2:$F336,F337,$M$2:$M336,"пришел"),"")</f>
        <v/>
      </c>
      <c r="H337" s="79" t="str">
        <f t="shared" si="1"/>
        <v/>
      </c>
      <c r="I337" s="47"/>
      <c r="J337" s="47"/>
      <c r="K337" s="80"/>
      <c r="L337" s="47"/>
      <c r="M337" s="47"/>
    </row>
    <row r="338">
      <c r="A338" s="81"/>
      <c r="B338" s="76"/>
      <c r="C338" s="76" t="str">
        <f t="shared" si="2"/>
        <v/>
      </c>
      <c r="D338" s="47"/>
      <c r="E338" s="78" t="s">
        <v>44</v>
      </c>
      <c r="F338" s="78" t="s">
        <v>44</v>
      </c>
      <c r="G338" s="78" t="str">
        <f>IF(F338&lt;&gt;"",VLOOKUP(D338,'БАЗА'!$A$5:$E977,5,0)-COUNTIFS($D$2:$D337,D338,$F$2:$F337,F338,$M$2:$M337,"пришел"),"")</f>
        <v/>
      </c>
      <c r="H338" s="79" t="str">
        <f t="shared" si="1"/>
        <v/>
      </c>
      <c r="I338" s="47"/>
      <c r="J338" s="47"/>
      <c r="K338" s="80"/>
      <c r="L338" s="47"/>
      <c r="M338" s="47"/>
    </row>
    <row r="339">
      <c r="A339" s="81"/>
      <c r="B339" s="76"/>
      <c r="C339" s="76" t="str">
        <f t="shared" si="2"/>
        <v/>
      </c>
      <c r="D339" s="47"/>
      <c r="E339" s="78" t="s">
        <v>44</v>
      </c>
      <c r="F339" s="78" t="s">
        <v>44</v>
      </c>
      <c r="G339" s="78" t="str">
        <f>IF(F339&lt;&gt;"",VLOOKUP(D339,'БАЗА'!$A$5:$E977,5,0)-COUNTIFS($D$2:$D338,D339,$F$2:$F338,F339,$M$2:$M338,"пришел"),"")</f>
        <v/>
      </c>
      <c r="H339" s="79" t="str">
        <f t="shared" si="1"/>
        <v/>
      </c>
      <c r="I339" s="47"/>
      <c r="J339" s="47"/>
      <c r="K339" s="80"/>
      <c r="L339" s="47"/>
      <c r="M339" s="47"/>
    </row>
    <row r="340">
      <c r="A340" s="81"/>
      <c r="B340" s="76"/>
      <c r="C340" s="76" t="str">
        <f t="shared" si="2"/>
        <v/>
      </c>
      <c r="D340" s="47"/>
      <c r="E340" s="78" t="s">
        <v>44</v>
      </c>
      <c r="F340" s="78" t="s">
        <v>44</v>
      </c>
      <c r="G340" s="78" t="str">
        <f>IF(F340&lt;&gt;"",VLOOKUP(D340,'БАЗА'!$A$5:$E977,5,0)-COUNTIFS($D$2:$D339,D340,$F$2:$F339,F340,$M$2:$M339,"пришел"),"")</f>
        <v/>
      </c>
      <c r="H340" s="79" t="str">
        <f t="shared" si="1"/>
        <v/>
      </c>
      <c r="I340" s="47"/>
      <c r="J340" s="47"/>
      <c r="K340" s="80"/>
      <c r="L340" s="47"/>
      <c r="M340" s="47"/>
    </row>
    <row r="341">
      <c r="A341" s="81"/>
      <c r="B341" s="76"/>
      <c r="C341" s="76" t="str">
        <f t="shared" si="2"/>
        <v/>
      </c>
      <c r="D341" s="47"/>
      <c r="E341" s="78" t="s">
        <v>44</v>
      </c>
      <c r="F341" s="78" t="s">
        <v>44</v>
      </c>
      <c r="G341" s="78" t="str">
        <f>IF(F341&lt;&gt;"",VLOOKUP(D341,'БАЗА'!$A$5:$E977,5,0)-COUNTIFS($D$2:$D340,D341,$F$2:$F340,F341,$M$2:$M340,"пришел"),"")</f>
        <v/>
      </c>
      <c r="H341" s="79" t="str">
        <f t="shared" si="1"/>
        <v/>
      </c>
      <c r="I341" s="47"/>
      <c r="J341" s="47"/>
      <c r="K341" s="80"/>
      <c r="L341" s="47"/>
      <c r="M341" s="47"/>
    </row>
    <row r="342">
      <c r="A342" s="81"/>
      <c r="B342" s="76"/>
      <c r="C342" s="76" t="str">
        <f t="shared" si="2"/>
        <v/>
      </c>
      <c r="D342" s="47"/>
      <c r="E342" s="78" t="s">
        <v>44</v>
      </c>
      <c r="F342" s="78" t="s">
        <v>44</v>
      </c>
      <c r="G342" s="78" t="str">
        <f>IF(F342&lt;&gt;"",VLOOKUP(D342,'БАЗА'!$A$5:$E977,5,0)-COUNTIFS($D$2:$D341,D342,$F$2:$F341,F342,$M$2:$M341,"пришел"),"")</f>
        <v/>
      </c>
      <c r="H342" s="79" t="str">
        <f t="shared" si="1"/>
        <v/>
      </c>
      <c r="I342" s="47"/>
      <c r="J342" s="47"/>
      <c r="K342" s="80"/>
      <c r="L342" s="47"/>
      <c r="M342" s="47"/>
    </row>
    <row r="343">
      <c r="A343" s="81"/>
      <c r="B343" s="76"/>
      <c r="C343" s="76" t="str">
        <f t="shared" si="2"/>
        <v/>
      </c>
      <c r="D343" s="47"/>
      <c r="E343" s="78" t="s">
        <v>44</v>
      </c>
      <c r="F343" s="78" t="s">
        <v>44</v>
      </c>
      <c r="G343" s="78" t="str">
        <f>IF(F343&lt;&gt;"",VLOOKUP(D343,'БАЗА'!$A$5:$E977,5,0)-COUNTIFS($D$2:$D342,D343,$F$2:$F342,F343,$M$2:$M342,"пришел"),"")</f>
        <v/>
      </c>
      <c r="H343" s="79" t="str">
        <f t="shared" si="1"/>
        <v/>
      </c>
      <c r="I343" s="47"/>
      <c r="J343" s="47"/>
      <c r="K343" s="80"/>
      <c r="L343" s="47"/>
      <c r="M343" s="47"/>
    </row>
    <row r="344">
      <c r="A344" s="81"/>
      <c r="B344" s="76"/>
      <c r="C344" s="76" t="str">
        <f t="shared" si="2"/>
        <v/>
      </c>
      <c r="D344" s="47"/>
      <c r="E344" s="78" t="s">
        <v>44</v>
      </c>
      <c r="F344" s="78" t="s">
        <v>44</v>
      </c>
      <c r="G344" s="78" t="str">
        <f>IF(F344&lt;&gt;"",VLOOKUP(D344,'БАЗА'!$A$5:$E977,5,0)-COUNTIFS($D$2:$D343,D344,$F$2:$F343,F344,$M$2:$M343,"пришел"),"")</f>
        <v/>
      </c>
      <c r="H344" s="79" t="str">
        <f t="shared" si="1"/>
        <v/>
      </c>
      <c r="I344" s="47"/>
      <c r="J344" s="47"/>
      <c r="K344" s="80"/>
      <c r="L344" s="47"/>
      <c r="M344" s="47"/>
    </row>
    <row r="345">
      <c r="A345" s="81"/>
      <c r="B345" s="76"/>
      <c r="C345" s="76" t="str">
        <f t="shared" si="2"/>
        <v/>
      </c>
      <c r="D345" s="47"/>
      <c r="E345" s="78" t="s">
        <v>44</v>
      </c>
      <c r="F345" s="78" t="s">
        <v>44</v>
      </c>
      <c r="G345" s="78" t="str">
        <f>IF(F345&lt;&gt;"",VLOOKUP(D345,'БАЗА'!$A$5:$E977,5,0)-COUNTIFS($D$2:$D344,D345,$F$2:$F344,F345,$M$2:$M344,"пришел"),"")</f>
        <v/>
      </c>
      <c r="H345" s="79" t="str">
        <f t="shared" si="1"/>
        <v/>
      </c>
      <c r="I345" s="47"/>
      <c r="J345" s="47"/>
      <c r="K345" s="80"/>
      <c r="L345" s="47"/>
      <c r="M345" s="47"/>
    </row>
    <row r="346">
      <c r="A346" s="81"/>
      <c r="B346" s="76"/>
      <c r="C346" s="76" t="str">
        <f t="shared" si="2"/>
        <v/>
      </c>
      <c r="D346" s="47"/>
      <c r="E346" s="78" t="s">
        <v>44</v>
      </c>
      <c r="F346" s="78" t="s">
        <v>44</v>
      </c>
      <c r="G346" s="78" t="str">
        <f>IF(F346&lt;&gt;"",VLOOKUP(D346,'БАЗА'!$A$5:$E977,5,0)-COUNTIFS($D$2:$D345,D346,$F$2:$F345,F346,$M$2:$M345,"пришел"),"")</f>
        <v/>
      </c>
      <c r="H346" s="79" t="str">
        <f t="shared" si="1"/>
        <v/>
      </c>
      <c r="I346" s="47"/>
      <c r="J346" s="47"/>
      <c r="K346" s="80"/>
      <c r="L346" s="47"/>
      <c r="M346" s="47"/>
    </row>
    <row r="347">
      <c r="A347" s="81"/>
      <c r="B347" s="76"/>
      <c r="C347" s="76" t="str">
        <f t="shared" si="2"/>
        <v/>
      </c>
      <c r="D347" s="47"/>
      <c r="E347" s="78" t="s">
        <v>44</v>
      </c>
      <c r="F347" s="78" t="s">
        <v>44</v>
      </c>
      <c r="G347" s="78" t="str">
        <f>IF(F347&lt;&gt;"",VLOOKUP(D347,'БАЗА'!$A$5:$E977,5,0)-COUNTIFS($D$2:$D346,D347,$F$2:$F346,F347,$M$2:$M346,"пришел"),"")</f>
        <v/>
      </c>
      <c r="H347" s="79" t="str">
        <f t="shared" si="1"/>
        <v/>
      </c>
      <c r="I347" s="47"/>
      <c r="J347" s="47"/>
      <c r="K347" s="80"/>
      <c r="L347" s="47"/>
      <c r="M347" s="47"/>
    </row>
    <row r="348">
      <c r="A348" s="81"/>
      <c r="B348" s="76"/>
      <c r="C348" s="76" t="str">
        <f t="shared" si="2"/>
        <v/>
      </c>
      <c r="D348" s="47"/>
      <c r="E348" s="78" t="s">
        <v>44</v>
      </c>
      <c r="F348" s="78" t="s">
        <v>44</v>
      </c>
      <c r="G348" s="78" t="str">
        <f>IF(F348&lt;&gt;"",VLOOKUP(D348,'БАЗА'!$A$5:$E977,5,0)-COUNTIFS($D$2:$D347,D348,$F$2:$F347,F348,$M$2:$M347,"пришел"),"")</f>
        <v/>
      </c>
      <c r="H348" s="79" t="str">
        <f t="shared" si="1"/>
        <v/>
      </c>
      <c r="I348" s="47"/>
      <c r="J348" s="47"/>
      <c r="K348" s="80"/>
      <c r="L348" s="47"/>
      <c r="M348" s="47"/>
    </row>
    <row r="349">
      <c r="A349" s="81"/>
      <c r="B349" s="76"/>
      <c r="C349" s="76" t="str">
        <f t="shared" si="2"/>
        <v/>
      </c>
      <c r="D349" s="47"/>
      <c r="E349" s="78" t="s">
        <v>44</v>
      </c>
      <c r="F349" s="78" t="s">
        <v>44</v>
      </c>
      <c r="G349" s="78" t="str">
        <f>IF(F349&lt;&gt;"",VLOOKUP(D349,'БАЗА'!$A$5:$E977,5,0)-COUNTIFS($D$2:$D348,D349,$F$2:$F348,F349,$M$2:$M348,"пришел"),"")</f>
        <v/>
      </c>
      <c r="H349" s="79" t="str">
        <f t="shared" si="1"/>
        <v/>
      </c>
      <c r="I349" s="47"/>
      <c r="J349" s="47"/>
      <c r="K349" s="80"/>
      <c r="L349" s="47"/>
      <c r="M349" s="47"/>
    </row>
    <row r="350">
      <c r="A350" s="81"/>
      <c r="B350" s="76"/>
      <c r="C350" s="76" t="str">
        <f t="shared" si="2"/>
        <v/>
      </c>
      <c r="D350" s="47"/>
      <c r="E350" s="78" t="s">
        <v>44</v>
      </c>
      <c r="F350" s="78" t="s">
        <v>44</v>
      </c>
      <c r="G350" s="78" t="str">
        <f>IF(F350&lt;&gt;"",VLOOKUP(D350,'БАЗА'!$A$5:$E977,5,0)-COUNTIFS($D$2:$D349,D350,$F$2:$F349,F350,$M$2:$M349,"пришел"),"")</f>
        <v/>
      </c>
      <c r="H350" s="79" t="str">
        <f t="shared" si="1"/>
        <v/>
      </c>
      <c r="I350" s="47"/>
      <c r="J350" s="47"/>
      <c r="K350" s="80"/>
      <c r="L350" s="47"/>
      <c r="M350" s="47"/>
    </row>
    <row r="351">
      <c r="A351" s="81"/>
      <c r="B351" s="76"/>
      <c r="C351" s="76" t="str">
        <f t="shared" si="2"/>
        <v/>
      </c>
      <c r="D351" s="47"/>
      <c r="E351" s="78" t="s">
        <v>44</v>
      </c>
      <c r="F351" s="78" t="s">
        <v>44</v>
      </c>
      <c r="G351" s="78" t="str">
        <f>IF(F351&lt;&gt;"",VLOOKUP(D351,'БАЗА'!$A$5:$E977,5,0)-COUNTIFS($D$2:$D350,D351,$F$2:$F350,F351,$M$2:$M350,"пришел"),"")</f>
        <v/>
      </c>
      <c r="H351" s="79" t="str">
        <f t="shared" si="1"/>
        <v/>
      </c>
      <c r="I351" s="47"/>
      <c r="J351" s="47"/>
      <c r="K351" s="80"/>
      <c r="L351" s="47"/>
      <c r="M351" s="47"/>
    </row>
    <row r="352">
      <c r="A352" s="81"/>
      <c r="B352" s="76"/>
      <c r="C352" s="76" t="str">
        <f t="shared" si="2"/>
        <v/>
      </c>
      <c r="D352" s="47"/>
      <c r="E352" s="78" t="s">
        <v>44</v>
      </c>
      <c r="F352" s="78" t="s">
        <v>44</v>
      </c>
      <c r="G352" s="78" t="str">
        <f>IF(F352&lt;&gt;"",VLOOKUP(D352,'БАЗА'!$A$5:$E977,5,0)-COUNTIFS($D$2:$D351,D352,$F$2:$F351,F352,$M$2:$M351,"пришел"),"")</f>
        <v/>
      </c>
      <c r="H352" s="79" t="str">
        <f t="shared" si="1"/>
        <v/>
      </c>
      <c r="I352" s="47"/>
      <c r="J352" s="47"/>
      <c r="K352" s="80"/>
      <c r="L352" s="47"/>
      <c r="M352" s="47"/>
    </row>
    <row r="353">
      <c r="A353" s="81"/>
      <c r="B353" s="76"/>
      <c r="C353" s="76" t="str">
        <f t="shared" si="2"/>
        <v/>
      </c>
      <c r="D353" s="47"/>
      <c r="E353" s="78" t="s">
        <v>44</v>
      </c>
      <c r="F353" s="78" t="s">
        <v>44</v>
      </c>
      <c r="G353" s="78" t="str">
        <f>IF(F353&lt;&gt;"",VLOOKUP(D353,'БАЗА'!$A$5:$E977,5,0)-COUNTIFS($D$2:$D352,D353,$F$2:$F352,F353,$M$2:$M352,"пришел"),"")</f>
        <v/>
      </c>
      <c r="H353" s="79" t="str">
        <f t="shared" si="1"/>
        <v/>
      </c>
      <c r="I353" s="47"/>
      <c r="J353" s="47"/>
      <c r="K353" s="80"/>
      <c r="L353" s="47"/>
      <c r="M353" s="47"/>
    </row>
    <row r="354">
      <c r="A354" s="81"/>
      <c r="B354" s="76"/>
      <c r="C354" s="76" t="str">
        <f t="shared" si="2"/>
        <v/>
      </c>
      <c r="D354" s="47"/>
      <c r="E354" s="78" t="s">
        <v>44</v>
      </c>
      <c r="F354" s="78" t="s">
        <v>44</v>
      </c>
      <c r="G354" s="78" t="str">
        <f>IF(F354&lt;&gt;"",VLOOKUP(D354,'БАЗА'!$A$5:$E977,5,0)-COUNTIFS($D$2:$D353,D354,$F$2:$F353,F354,$M$2:$M353,"пришел"),"")</f>
        <v/>
      </c>
      <c r="H354" s="79" t="str">
        <f t="shared" si="1"/>
        <v/>
      </c>
      <c r="I354" s="47"/>
      <c r="J354" s="47"/>
      <c r="K354" s="80"/>
      <c r="L354" s="47"/>
      <c r="M354" s="47"/>
    </row>
    <row r="355">
      <c r="A355" s="81"/>
      <c r="B355" s="76"/>
      <c r="C355" s="76" t="str">
        <f t="shared" si="2"/>
        <v/>
      </c>
      <c r="D355" s="47"/>
      <c r="E355" s="78" t="s">
        <v>44</v>
      </c>
      <c r="F355" s="78" t="s">
        <v>44</v>
      </c>
      <c r="G355" s="78" t="str">
        <f>IF(F355&lt;&gt;"",VLOOKUP(D355,'БАЗА'!$A$5:$E977,5,0)-COUNTIFS($D$2:$D354,D355,$F$2:$F354,F355,$M$2:$M354,"пришел"),"")</f>
        <v/>
      </c>
      <c r="H355" s="79" t="str">
        <f t="shared" si="1"/>
        <v/>
      </c>
      <c r="I355" s="47"/>
      <c r="J355" s="47"/>
      <c r="K355" s="80"/>
      <c r="L355" s="47"/>
      <c r="M355" s="47"/>
    </row>
    <row r="356">
      <c r="A356" s="81"/>
      <c r="B356" s="76"/>
      <c r="C356" s="76" t="str">
        <f t="shared" si="2"/>
        <v/>
      </c>
      <c r="D356" s="47"/>
      <c r="E356" s="78" t="s">
        <v>44</v>
      </c>
      <c r="F356" s="78" t="s">
        <v>44</v>
      </c>
      <c r="G356" s="78" t="str">
        <f>IF(F356&lt;&gt;"",VLOOKUP(D356,'БАЗА'!$A$5:$E977,5,0)-COUNTIFS($D$2:$D355,D356,$F$2:$F355,F356,$M$2:$M355,"пришел"),"")</f>
        <v/>
      </c>
      <c r="H356" s="79" t="str">
        <f t="shared" si="1"/>
        <v/>
      </c>
      <c r="I356" s="47"/>
      <c r="J356" s="47"/>
      <c r="K356" s="80"/>
      <c r="L356" s="47"/>
      <c r="M356" s="47"/>
    </row>
    <row r="357">
      <c r="A357" s="81"/>
      <c r="B357" s="76"/>
      <c r="C357" s="76" t="str">
        <f t="shared" si="2"/>
        <v/>
      </c>
      <c r="D357" s="47"/>
      <c r="E357" s="78" t="s">
        <v>44</v>
      </c>
      <c r="F357" s="78" t="s">
        <v>44</v>
      </c>
      <c r="G357" s="78" t="str">
        <f>IF(F357&lt;&gt;"",VLOOKUP(D357,'БАЗА'!$A$5:$E977,5,0)-COUNTIFS($D$2:$D356,D357,$F$2:$F356,F357,$M$2:$M356,"пришел"),"")</f>
        <v/>
      </c>
      <c r="H357" s="79" t="str">
        <f t="shared" si="1"/>
        <v/>
      </c>
      <c r="I357" s="47"/>
      <c r="J357" s="47"/>
      <c r="K357" s="80"/>
      <c r="L357" s="47"/>
      <c r="M357" s="47"/>
    </row>
    <row r="358">
      <c r="A358" s="81"/>
      <c r="B358" s="76"/>
      <c r="C358" s="76" t="str">
        <f t="shared" si="2"/>
        <v/>
      </c>
      <c r="D358" s="47"/>
      <c r="E358" s="78" t="s">
        <v>44</v>
      </c>
      <c r="F358" s="78" t="s">
        <v>44</v>
      </c>
      <c r="G358" s="78" t="str">
        <f>IF(F358&lt;&gt;"",VLOOKUP(D358,'БАЗА'!$A$5:$E977,5,0)-COUNTIFS($D$2:$D357,D358,$F$2:$F357,F358,$M$2:$M357,"пришел"),"")</f>
        <v/>
      </c>
      <c r="H358" s="79" t="str">
        <f t="shared" si="1"/>
        <v/>
      </c>
      <c r="I358" s="47"/>
      <c r="J358" s="47"/>
      <c r="K358" s="80"/>
      <c r="L358" s="47"/>
      <c r="M358" s="47"/>
    </row>
    <row r="359">
      <c r="A359" s="81"/>
      <c r="B359" s="76"/>
      <c r="C359" s="76" t="str">
        <f t="shared" si="2"/>
        <v/>
      </c>
      <c r="D359" s="47"/>
      <c r="E359" s="78" t="s">
        <v>44</v>
      </c>
      <c r="F359" s="78" t="s">
        <v>44</v>
      </c>
      <c r="G359" s="78" t="str">
        <f>IF(F359&lt;&gt;"",VLOOKUP(D359,'БАЗА'!$A$5:$E977,5,0)-COUNTIFS($D$2:$D358,D359,$F$2:$F358,F359,$M$2:$M358,"пришел"),"")</f>
        <v/>
      </c>
      <c r="H359" s="79" t="str">
        <f t="shared" si="1"/>
        <v/>
      </c>
      <c r="I359" s="47"/>
      <c r="J359" s="47"/>
      <c r="K359" s="80"/>
      <c r="L359" s="47"/>
      <c r="M359" s="47"/>
    </row>
    <row r="360">
      <c r="A360" s="81"/>
      <c r="B360" s="76"/>
      <c r="C360" s="76" t="str">
        <f t="shared" si="2"/>
        <v/>
      </c>
      <c r="D360" s="47"/>
      <c r="E360" s="78" t="s">
        <v>44</v>
      </c>
      <c r="F360" s="78" t="s">
        <v>44</v>
      </c>
      <c r="G360" s="78" t="str">
        <f>IF(F360&lt;&gt;"",VLOOKUP(D360,'БАЗА'!$A$5:$E977,5,0)-COUNTIFS($D$2:$D359,D360,$F$2:$F359,F360,$M$2:$M359,"пришел"),"")</f>
        <v/>
      </c>
      <c r="H360" s="79" t="str">
        <f t="shared" si="1"/>
        <v/>
      </c>
      <c r="I360" s="47"/>
      <c r="J360" s="47"/>
      <c r="K360" s="80"/>
      <c r="L360" s="47"/>
      <c r="M360" s="47"/>
    </row>
    <row r="361">
      <c r="A361" s="81"/>
      <c r="B361" s="76"/>
      <c r="C361" s="76" t="str">
        <f t="shared" si="2"/>
        <v/>
      </c>
      <c r="D361" s="47"/>
      <c r="E361" s="78" t="s">
        <v>44</v>
      </c>
      <c r="F361" s="78" t="s">
        <v>44</v>
      </c>
      <c r="G361" s="78" t="str">
        <f>IF(F361&lt;&gt;"",VLOOKUP(D361,'БАЗА'!$A$5:$E977,5,0)-COUNTIFS($D$2:$D360,D361,$F$2:$F360,F361,$M$2:$M360,"пришел"),"")</f>
        <v/>
      </c>
      <c r="H361" s="79" t="str">
        <f t="shared" si="1"/>
        <v/>
      </c>
      <c r="I361" s="47"/>
      <c r="J361" s="47"/>
      <c r="K361" s="80"/>
      <c r="L361" s="47"/>
      <c r="M361" s="47"/>
    </row>
    <row r="362">
      <c r="A362" s="81"/>
      <c r="B362" s="76"/>
      <c r="C362" s="76" t="str">
        <f t="shared" si="2"/>
        <v/>
      </c>
      <c r="D362" s="47"/>
      <c r="E362" s="78" t="s">
        <v>44</v>
      </c>
      <c r="F362" s="78" t="s">
        <v>44</v>
      </c>
      <c r="G362" s="78" t="str">
        <f>IF(F362&lt;&gt;"",VLOOKUP(D362,'БАЗА'!$A$5:$E977,5,0)-COUNTIFS($D$2:$D361,D362,$F$2:$F361,F362,$M$2:$M361,"пришел"),"")</f>
        <v/>
      </c>
      <c r="H362" s="79" t="str">
        <f t="shared" si="1"/>
        <v/>
      </c>
      <c r="I362" s="47"/>
      <c r="J362" s="47"/>
      <c r="K362" s="80"/>
      <c r="L362" s="47"/>
      <c r="M362" s="47"/>
    </row>
    <row r="363">
      <c r="A363" s="81"/>
      <c r="B363" s="76"/>
      <c r="C363" s="76" t="str">
        <f t="shared" si="2"/>
        <v/>
      </c>
      <c r="D363" s="47"/>
      <c r="E363" s="78" t="s">
        <v>44</v>
      </c>
      <c r="F363" s="78" t="s">
        <v>44</v>
      </c>
      <c r="G363" s="78" t="str">
        <f>IF(F363&lt;&gt;"",VLOOKUP(D363,'БАЗА'!$A$5:$E977,5,0)-COUNTIFS($D$2:$D362,D363,$F$2:$F362,F363,$M$2:$M362,"пришел"),"")</f>
        <v/>
      </c>
      <c r="H363" s="79" t="str">
        <f t="shared" si="1"/>
        <v/>
      </c>
      <c r="I363" s="47"/>
      <c r="J363" s="47"/>
      <c r="K363" s="80"/>
      <c r="L363" s="47"/>
      <c r="M363" s="47"/>
    </row>
    <row r="364">
      <c r="A364" s="81"/>
      <c r="B364" s="76"/>
      <c r="C364" s="76" t="str">
        <f t="shared" si="2"/>
        <v/>
      </c>
      <c r="D364" s="47"/>
      <c r="E364" s="78" t="s">
        <v>44</v>
      </c>
      <c r="F364" s="78" t="s">
        <v>44</v>
      </c>
      <c r="G364" s="78" t="str">
        <f>IF(F364&lt;&gt;"",VLOOKUP(D364,'БАЗА'!$A$5:$E977,5,0)-COUNTIFS($D$2:$D363,D364,$F$2:$F363,F364,$M$2:$M363,"пришел"),"")</f>
        <v/>
      </c>
      <c r="H364" s="79" t="str">
        <f t="shared" si="1"/>
        <v/>
      </c>
      <c r="I364" s="47"/>
      <c r="J364" s="47"/>
      <c r="K364" s="80"/>
      <c r="L364" s="47"/>
      <c r="M364" s="47"/>
    </row>
    <row r="365">
      <c r="A365" s="81"/>
      <c r="B365" s="76"/>
      <c r="C365" s="76" t="str">
        <f t="shared" si="2"/>
        <v/>
      </c>
      <c r="D365" s="47"/>
      <c r="E365" s="78" t="s">
        <v>44</v>
      </c>
      <c r="F365" s="78" t="s">
        <v>44</v>
      </c>
      <c r="G365" s="78" t="str">
        <f>IF(F365&lt;&gt;"",VLOOKUP(D365,'БАЗА'!$A$5:$E977,5,0)-COUNTIFS($D$2:$D364,D365,$F$2:$F364,F365,$M$2:$M364,"пришел"),"")</f>
        <v/>
      </c>
      <c r="H365" s="79" t="str">
        <f t="shared" si="1"/>
        <v/>
      </c>
      <c r="I365" s="47"/>
      <c r="J365" s="47"/>
      <c r="K365" s="80"/>
      <c r="L365" s="47"/>
      <c r="M365" s="47"/>
    </row>
    <row r="366">
      <c r="A366" s="81"/>
      <c r="B366" s="76"/>
      <c r="C366" s="76" t="str">
        <f t="shared" si="2"/>
        <v/>
      </c>
      <c r="D366" s="47"/>
      <c r="E366" s="78" t="s">
        <v>44</v>
      </c>
      <c r="F366" s="78" t="s">
        <v>44</v>
      </c>
      <c r="G366" s="78" t="str">
        <f>IF(F366&lt;&gt;"",VLOOKUP(D366,'БАЗА'!$A$5:$E977,5,0)-COUNTIFS($D$2:$D365,D366,$F$2:$F365,F366,$M$2:$M365,"пришел"),"")</f>
        <v/>
      </c>
      <c r="H366" s="79" t="str">
        <f t="shared" si="1"/>
        <v/>
      </c>
      <c r="I366" s="47"/>
      <c r="J366" s="47"/>
      <c r="K366" s="80"/>
      <c r="L366" s="47"/>
      <c r="M366" s="47"/>
    </row>
    <row r="367">
      <c r="A367" s="81"/>
      <c r="B367" s="76"/>
      <c r="C367" s="76" t="str">
        <f t="shared" si="2"/>
        <v/>
      </c>
      <c r="D367" s="47"/>
      <c r="E367" s="78" t="s">
        <v>44</v>
      </c>
      <c r="F367" s="78" t="s">
        <v>44</v>
      </c>
      <c r="G367" s="78" t="str">
        <f>IF(F367&lt;&gt;"",VLOOKUP(D367,'БАЗА'!$A$5:$E977,5,0)-COUNTIFS($D$2:$D366,D367,$F$2:$F366,F367,$M$2:$M366,"пришел"),"")</f>
        <v/>
      </c>
      <c r="H367" s="79" t="str">
        <f t="shared" si="1"/>
        <v/>
      </c>
      <c r="I367" s="47"/>
      <c r="J367" s="47"/>
      <c r="K367" s="80"/>
      <c r="L367" s="47"/>
      <c r="M367" s="47"/>
    </row>
    <row r="368">
      <c r="A368" s="81"/>
      <c r="B368" s="76"/>
      <c r="C368" s="76" t="str">
        <f t="shared" si="2"/>
        <v/>
      </c>
      <c r="D368" s="47"/>
      <c r="E368" s="78" t="s">
        <v>44</v>
      </c>
      <c r="F368" s="78" t="s">
        <v>44</v>
      </c>
      <c r="G368" s="78" t="str">
        <f>IF(F368&lt;&gt;"",VLOOKUP(D368,'БАЗА'!$A$5:$E977,5,0)-COUNTIFS($D$2:$D367,D368,$F$2:$F367,F368,$M$2:$M367,"пришел"),"")</f>
        <v/>
      </c>
      <c r="H368" s="79" t="str">
        <f t="shared" si="1"/>
        <v/>
      </c>
      <c r="I368" s="47"/>
      <c r="J368" s="47"/>
      <c r="K368" s="80"/>
      <c r="L368" s="47"/>
      <c r="M368" s="47"/>
    </row>
    <row r="369">
      <c r="A369" s="81"/>
      <c r="B369" s="76"/>
      <c r="C369" s="76" t="str">
        <f t="shared" si="2"/>
        <v/>
      </c>
      <c r="D369" s="47"/>
      <c r="E369" s="78" t="s">
        <v>44</v>
      </c>
      <c r="F369" s="78" t="s">
        <v>44</v>
      </c>
      <c r="G369" s="78" t="str">
        <f>IF(F369&lt;&gt;"",VLOOKUP(D369,'БАЗА'!$A$5:$E977,5,0)-COUNTIFS($D$2:$D368,D369,$F$2:$F368,F369,$M$2:$M368,"пришел"),"")</f>
        <v/>
      </c>
      <c r="H369" s="79" t="str">
        <f t="shared" si="1"/>
        <v/>
      </c>
      <c r="I369" s="47"/>
      <c r="J369" s="47"/>
      <c r="K369" s="80"/>
      <c r="L369" s="47"/>
      <c r="M369" s="47"/>
    </row>
    <row r="370">
      <c r="A370" s="81"/>
      <c r="B370" s="76"/>
      <c r="C370" s="76" t="str">
        <f t="shared" si="2"/>
        <v/>
      </c>
      <c r="D370" s="47"/>
      <c r="E370" s="78" t="s">
        <v>44</v>
      </c>
      <c r="F370" s="78" t="s">
        <v>44</v>
      </c>
      <c r="G370" s="78" t="str">
        <f>IF(F370&lt;&gt;"",VLOOKUP(D370,'БАЗА'!$A$5:$E977,5,0)-COUNTIFS($D$2:$D369,D370,$F$2:$F369,F370,$M$2:$M369,"пришел"),"")</f>
        <v/>
      </c>
      <c r="H370" s="79" t="str">
        <f t="shared" si="1"/>
        <v/>
      </c>
      <c r="I370" s="47"/>
      <c r="J370" s="47"/>
      <c r="K370" s="80"/>
      <c r="L370" s="47"/>
      <c r="M370" s="47"/>
    </row>
    <row r="371">
      <c r="A371" s="81"/>
      <c r="B371" s="76"/>
      <c r="C371" s="76" t="str">
        <f t="shared" si="2"/>
        <v/>
      </c>
      <c r="D371" s="47"/>
      <c r="E371" s="78" t="s">
        <v>44</v>
      </c>
      <c r="F371" s="78" t="s">
        <v>44</v>
      </c>
      <c r="G371" s="78" t="str">
        <f>IF(F371&lt;&gt;"",VLOOKUP(D371,'БАЗА'!$A$5:$E977,5,0)-COUNTIFS($D$2:$D370,D371,$F$2:$F370,F371,$M$2:$M370,"пришел"),"")</f>
        <v/>
      </c>
      <c r="H371" s="79" t="str">
        <f t="shared" si="1"/>
        <v/>
      </c>
      <c r="I371" s="47"/>
      <c r="J371" s="47"/>
      <c r="K371" s="80"/>
      <c r="L371" s="47"/>
      <c r="M371" s="47"/>
    </row>
    <row r="372">
      <c r="A372" s="81"/>
      <c r="B372" s="76"/>
      <c r="C372" s="76" t="str">
        <f t="shared" si="2"/>
        <v/>
      </c>
      <c r="D372" s="47"/>
      <c r="E372" s="78" t="s">
        <v>44</v>
      </c>
      <c r="F372" s="78" t="s">
        <v>44</v>
      </c>
      <c r="G372" s="78" t="str">
        <f>IF(F372&lt;&gt;"",VLOOKUP(D372,'БАЗА'!$A$5:$E977,5,0)-COUNTIFS($D$2:$D371,D372,$F$2:$F371,F372,$M$2:$M371,"пришел"),"")</f>
        <v/>
      </c>
      <c r="H372" s="79" t="str">
        <f t="shared" si="1"/>
        <v/>
      </c>
      <c r="I372" s="47"/>
      <c r="J372" s="47"/>
      <c r="K372" s="80"/>
      <c r="L372" s="47"/>
      <c r="M372" s="47"/>
    </row>
    <row r="373">
      <c r="A373" s="81"/>
      <c r="B373" s="76"/>
      <c r="C373" s="76" t="str">
        <f t="shared" si="2"/>
        <v/>
      </c>
      <c r="D373" s="47"/>
      <c r="E373" s="78" t="s">
        <v>44</v>
      </c>
      <c r="F373" s="78" t="s">
        <v>44</v>
      </c>
      <c r="G373" s="78" t="str">
        <f>IF(F373&lt;&gt;"",VLOOKUP(D373,'БАЗА'!$A$5:$E977,5,0)-COUNTIFS($D$2:$D372,D373,$F$2:$F372,F373,$M$2:$M372,"пришел"),"")</f>
        <v/>
      </c>
      <c r="H373" s="79" t="str">
        <f t="shared" si="1"/>
        <v/>
      </c>
      <c r="I373" s="47"/>
      <c r="J373" s="47"/>
      <c r="K373" s="80"/>
      <c r="L373" s="47"/>
      <c r="M373" s="47"/>
    </row>
    <row r="374">
      <c r="A374" s="81"/>
      <c r="B374" s="76"/>
      <c r="C374" s="76" t="str">
        <f t="shared" si="2"/>
        <v/>
      </c>
      <c r="D374" s="47"/>
      <c r="E374" s="78" t="s">
        <v>44</v>
      </c>
      <c r="F374" s="78" t="s">
        <v>44</v>
      </c>
      <c r="G374" s="78" t="str">
        <f>IF(F374&lt;&gt;"",VLOOKUP(D374,'БАЗА'!$A$5:$E977,5,0)-COUNTIFS($D$2:$D373,D374,$F$2:$F373,F374,$M$2:$M373,"пришел"),"")</f>
        <v/>
      </c>
      <c r="H374" s="79" t="str">
        <f t="shared" si="1"/>
        <v/>
      </c>
      <c r="I374" s="47"/>
      <c r="J374" s="47"/>
      <c r="K374" s="80"/>
      <c r="L374" s="47"/>
      <c r="M374" s="47"/>
    </row>
    <row r="375">
      <c r="A375" s="81"/>
      <c r="B375" s="76"/>
      <c r="C375" s="76" t="str">
        <f t="shared" si="2"/>
        <v/>
      </c>
      <c r="D375" s="47"/>
      <c r="E375" s="78" t="s">
        <v>44</v>
      </c>
      <c r="F375" s="78" t="s">
        <v>44</v>
      </c>
      <c r="G375" s="78" t="str">
        <f>IF(F375&lt;&gt;"",VLOOKUP(D375,'БАЗА'!$A$5:$E977,5,0)-COUNTIFS($D$2:$D374,D375,$F$2:$F374,F375,$M$2:$M374,"пришел"),"")</f>
        <v/>
      </c>
      <c r="H375" s="79" t="str">
        <f t="shared" si="1"/>
        <v/>
      </c>
      <c r="I375" s="47"/>
      <c r="J375" s="47"/>
      <c r="K375" s="80"/>
      <c r="L375" s="47"/>
      <c r="M375" s="47"/>
    </row>
    <row r="376">
      <c r="A376" s="81"/>
      <c r="B376" s="76"/>
      <c r="C376" s="76" t="str">
        <f t="shared" si="2"/>
        <v/>
      </c>
      <c r="D376" s="47"/>
      <c r="E376" s="78" t="s">
        <v>44</v>
      </c>
      <c r="F376" s="78" t="s">
        <v>44</v>
      </c>
      <c r="G376" s="78" t="str">
        <f>IF(F376&lt;&gt;"",VLOOKUP(D376,'БАЗА'!$A$5:$E977,5,0)-COUNTIFS($D$2:$D375,D376,$F$2:$F375,F376,$M$2:$M375,"пришел"),"")</f>
        <v/>
      </c>
      <c r="H376" s="79" t="str">
        <f t="shared" si="1"/>
        <v/>
      </c>
      <c r="I376" s="47"/>
      <c r="J376" s="47"/>
      <c r="K376" s="80"/>
      <c r="L376" s="47"/>
      <c r="M376" s="47"/>
    </row>
    <row r="377">
      <c r="A377" s="81"/>
      <c r="B377" s="76"/>
      <c r="C377" s="76" t="str">
        <f t="shared" si="2"/>
        <v/>
      </c>
      <c r="D377" s="47"/>
      <c r="E377" s="78" t="s">
        <v>44</v>
      </c>
      <c r="F377" s="78" t="s">
        <v>44</v>
      </c>
      <c r="G377" s="78" t="str">
        <f>IF(F377&lt;&gt;"",VLOOKUP(D377,'БАЗА'!$A$5:$E977,5,0)-COUNTIFS($D$2:$D376,D377,$F$2:$F376,F377,$M$2:$M376,"пришел"),"")</f>
        <v/>
      </c>
      <c r="H377" s="79" t="str">
        <f t="shared" si="1"/>
        <v/>
      </c>
      <c r="I377" s="47"/>
      <c r="J377" s="47"/>
      <c r="K377" s="80"/>
      <c r="L377" s="47"/>
      <c r="M377" s="47"/>
    </row>
    <row r="378">
      <c r="A378" s="81"/>
      <c r="B378" s="76"/>
      <c r="C378" s="76" t="str">
        <f t="shared" si="2"/>
        <v/>
      </c>
      <c r="D378" s="47"/>
      <c r="E378" s="78" t="s">
        <v>44</v>
      </c>
      <c r="F378" s="78" t="s">
        <v>44</v>
      </c>
      <c r="G378" s="78" t="str">
        <f>IF(F378&lt;&gt;"",VLOOKUP(D378,'БАЗА'!$A$5:$E977,5,0)-COUNTIFS($D$2:$D377,D378,$F$2:$F377,F378,$M$2:$M377,"пришел"),"")</f>
        <v/>
      </c>
      <c r="H378" s="79" t="str">
        <f t="shared" si="1"/>
        <v/>
      </c>
      <c r="I378" s="47"/>
      <c r="J378" s="47"/>
      <c r="K378" s="80"/>
      <c r="L378" s="47"/>
      <c r="M378" s="47"/>
    </row>
    <row r="379">
      <c r="A379" s="81"/>
      <c r="B379" s="76"/>
      <c r="C379" s="76" t="str">
        <f t="shared" si="2"/>
        <v/>
      </c>
      <c r="D379" s="47"/>
      <c r="E379" s="78" t="s">
        <v>44</v>
      </c>
      <c r="F379" s="78" t="s">
        <v>44</v>
      </c>
      <c r="G379" s="78" t="str">
        <f>IF(F379&lt;&gt;"",VLOOKUP(D379,'БАЗА'!$A$5:$E977,5,0)-COUNTIFS($D$2:$D378,D379,$F$2:$F378,F379,$M$2:$M378,"пришел"),"")</f>
        <v/>
      </c>
      <c r="H379" s="79" t="str">
        <f t="shared" si="1"/>
        <v/>
      </c>
      <c r="I379" s="47"/>
      <c r="J379" s="47"/>
      <c r="K379" s="80"/>
      <c r="L379" s="47"/>
      <c r="M379" s="47"/>
    </row>
    <row r="380">
      <c r="A380" s="81"/>
      <c r="B380" s="76"/>
      <c r="C380" s="76" t="str">
        <f t="shared" si="2"/>
        <v/>
      </c>
      <c r="D380" s="47"/>
      <c r="E380" s="78" t="s">
        <v>44</v>
      </c>
      <c r="F380" s="78" t="s">
        <v>44</v>
      </c>
      <c r="G380" s="78" t="str">
        <f>IF(F380&lt;&gt;"",VLOOKUP(D380,'БАЗА'!$A$5:$E977,5,0)-COUNTIFS($D$2:$D379,D380,$F$2:$F379,F380,$M$2:$M379,"пришел"),"")</f>
        <v/>
      </c>
      <c r="H380" s="79" t="str">
        <f t="shared" si="1"/>
        <v/>
      </c>
      <c r="I380" s="47"/>
      <c r="J380" s="47"/>
      <c r="K380" s="80"/>
      <c r="L380" s="47"/>
      <c r="M380" s="47"/>
    </row>
    <row r="381">
      <c r="A381" s="81"/>
      <c r="B381" s="76"/>
      <c r="C381" s="76" t="str">
        <f t="shared" si="2"/>
        <v/>
      </c>
      <c r="D381" s="47"/>
      <c r="E381" s="78" t="s">
        <v>44</v>
      </c>
      <c r="F381" s="78" t="s">
        <v>44</v>
      </c>
      <c r="G381" s="78" t="str">
        <f>IF(F381&lt;&gt;"",VLOOKUP(D381,'БАЗА'!$A$5:$E977,5,0)-COUNTIFS($D$2:$D380,D381,$F$2:$F380,F381,$M$2:$M380,"пришел"),"")</f>
        <v/>
      </c>
      <c r="H381" s="79" t="str">
        <f t="shared" si="1"/>
        <v/>
      </c>
      <c r="I381" s="47"/>
      <c r="J381" s="47"/>
      <c r="K381" s="80"/>
      <c r="L381" s="47"/>
      <c r="M381" s="47"/>
    </row>
    <row r="382">
      <c r="A382" s="81"/>
      <c r="B382" s="76"/>
      <c r="C382" s="76" t="str">
        <f t="shared" si="2"/>
        <v/>
      </c>
      <c r="D382" s="47"/>
      <c r="E382" s="78" t="s">
        <v>44</v>
      </c>
      <c r="F382" s="78" t="s">
        <v>44</v>
      </c>
      <c r="G382" s="78" t="str">
        <f>IF(F382&lt;&gt;"",VLOOKUP(D382,'БАЗА'!$A$5:$E977,5,0)-COUNTIFS($D$2:$D381,D382,$F$2:$F381,F382,$M$2:$M381,"пришел"),"")</f>
        <v/>
      </c>
      <c r="H382" s="79" t="str">
        <f t="shared" si="1"/>
        <v/>
      </c>
      <c r="I382" s="47"/>
      <c r="J382" s="47"/>
      <c r="K382" s="80"/>
      <c r="L382" s="47"/>
      <c r="M382" s="47"/>
    </row>
    <row r="383">
      <c r="A383" s="81"/>
      <c r="B383" s="76"/>
      <c r="C383" s="76" t="str">
        <f t="shared" si="2"/>
        <v/>
      </c>
      <c r="D383" s="47"/>
      <c r="E383" s="78" t="s">
        <v>44</v>
      </c>
      <c r="F383" s="78" t="s">
        <v>44</v>
      </c>
      <c r="G383" s="78" t="str">
        <f>IF(F383&lt;&gt;"",VLOOKUP(D383,'БАЗА'!$A$5:$E977,5,0)-COUNTIFS($D$2:$D382,D383,$F$2:$F382,F383,$M$2:$M382,"пришел"),"")</f>
        <v/>
      </c>
      <c r="H383" s="79" t="str">
        <f t="shared" si="1"/>
        <v/>
      </c>
      <c r="I383" s="47"/>
      <c r="J383" s="47"/>
      <c r="K383" s="80"/>
      <c r="L383" s="47"/>
      <c r="M383" s="47"/>
    </row>
    <row r="384">
      <c r="A384" s="81"/>
      <c r="B384" s="76"/>
      <c r="C384" s="76" t="str">
        <f t="shared" si="2"/>
        <v/>
      </c>
      <c r="D384" s="47"/>
      <c r="E384" s="78" t="s">
        <v>44</v>
      </c>
      <c r="F384" s="78" t="s">
        <v>44</v>
      </c>
      <c r="G384" s="78" t="str">
        <f>IF(F384&lt;&gt;"",VLOOKUP(D384,'БАЗА'!$A$5:$E977,5,0)-COUNTIFS($D$2:$D383,D384,$F$2:$F383,F384,$M$2:$M383,"пришел"),"")</f>
        <v/>
      </c>
      <c r="H384" s="79" t="str">
        <f t="shared" si="1"/>
        <v/>
      </c>
      <c r="I384" s="47"/>
      <c r="J384" s="47"/>
      <c r="K384" s="80"/>
      <c r="L384" s="47"/>
      <c r="M384" s="47"/>
    </row>
    <row r="385">
      <c r="A385" s="81"/>
      <c r="B385" s="76"/>
      <c r="C385" s="76" t="str">
        <f t="shared" si="2"/>
        <v/>
      </c>
      <c r="D385" s="47"/>
      <c r="E385" s="78" t="s">
        <v>44</v>
      </c>
      <c r="F385" s="78" t="s">
        <v>44</v>
      </c>
      <c r="G385" s="78" t="str">
        <f>IF(F385&lt;&gt;"",VLOOKUP(D385,'БАЗА'!$A$5:$E977,5,0)-COUNTIFS($D$2:$D384,D385,$F$2:$F384,F385,$M$2:$M384,"пришел"),"")</f>
        <v/>
      </c>
      <c r="H385" s="79" t="str">
        <f t="shared" si="1"/>
        <v/>
      </c>
      <c r="I385" s="47"/>
      <c r="J385" s="47"/>
      <c r="K385" s="80"/>
      <c r="L385" s="47"/>
      <c r="M385" s="47"/>
    </row>
    <row r="386">
      <c r="A386" s="81"/>
      <c r="B386" s="76"/>
      <c r="C386" s="76" t="str">
        <f t="shared" si="2"/>
        <v/>
      </c>
      <c r="D386" s="47"/>
      <c r="E386" s="78" t="s">
        <v>44</v>
      </c>
      <c r="F386" s="78" t="s">
        <v>44</v>
      </c>
      <c r="G386" s="78" t="str">
        <f>IF(F386&lt;&gt;"",VLOOKUP(D386,'БАЗА'!$A$5:$E977,5,0)-COUNTIFS($D$2:$D385,D386,$F$2:$F385,F386,$M$2:$M385,"пришел"),"")</f>
        <v/>
      </c>
      <c r="H386" s="79" t="str">
        <f t="shared" si="1"/>
        <v/>
      </c>
      <c r="I386" s="47"/>
      <c r="J386" s="47"/>
      <c r="K386" s="80"/>
      <c r="L386" s="47"/>
      <c r="M386" s="47"/>
    </row>
    <row r="387">
      <c r="A387" s="81"/>
      <c r="B387" s="76"/>
      <c r="C387" s="76" t="str">
        <f t="shared" si="2"/>
        <v/>
      </c>
      <c r="D387" s="47"/>
      <c r="E387" s="78" t="s">
        <v>44</v>
      </c>
      <c r="F387" s="78" t="s">
        <v>44</v>
      </c>
      <c r="G387" s="78" t="str">
        <f>IF(F387&lt;&gt;"",VLOOKUP(D387,'БАЗА'!$A$5:$E977,5,0)-COUNTIFS($D$2:$D386,D387,$F$2:$F386,F387,$M$2:$M386,"пришел"),"")</f>
        <v/>
      </c>
      <c r="H387" s="79" t="str">
        <f t="shared" si="1"/>
        <v/>
      </c>
      <c r="I387" s="47"/>
      <c r="J387" s="47"/>
      <c r="K387" s="80"/>
      <c r="L387" s="47"/>
      <c r="M387" s="47"/>
    </row>
    <row r="388">
      <c r="A388" s="81"/>
      <c r="B388" s="76"/>
      <c r="C388" s="76" t="str">
        <f t="shared" si="2"/>
        <v/>
      </c>
      <c r="D388" s="47"/>
      <c r="E388" s="78" t="s">
        <v>44</v>
      </c>
      <c r="F388" s="78" t="s">
        <v>44</v>
      </c>
      <c r="G388" s="78" t="str">
        <f>IF(F388&lt;&gt;"",VLOOKUP(D388,'БАЗА'!$A$5:$E977,5,0)-COUNTIFS($D$2:$D387,D388,$F$2:$F387,F388,$M$2:$M387,"пришел"),"")</f>
        <v/>
      </c>
      <c r="H388" s="79" t="str">
        <f t="shared" si="1"/>
        <v/>
      </c>
      <c r="I388" s="47"/>
      <c r="J388" s="47"/>
      <c r="K388" s="80"/>
      <c r="L388" s="47"/>
      <c r="M388" s="47"/>
    </row>
    <row r="389">
      <c r="A389" s="81"/>
      <c r="B389" s="76"/>
      <c r="C389" s="76" t="str">
        <f t="shared" si="2"/>
        <v/>
      </c>
      <c r="D389" s="47"/>
      <c r="E389" s="78" t="s">
        <v>44</v>
      </c>
      <c r="F389" s="78" t="s">
        <v>44</v>
      </c>
      <c r="G389" s="78" t="str">
        <f>IF(F389&lt;&gt;"",VLOOKUP(D389,'БАЗА'!$A$5:$E977,5,0)-COUNTIFS($D$2:$D388,D389,$F$2:$F388,F389,$M$2:$M388,"пришел"),"")</f>
        <v/>
      </c>
      <c r="H389" s="79" t="str">
        <f t="shared" si="1"/>
        <v/>
      </c>
      <c r="I389" s="47"/>
      <c r="J389" s="47"/>
      <c r="K389" s="80"/>
      <c r="L389" s="47"/>
      <c r="M389" s="47"/>
    </row>
    <row r="390">
      <c r="A390" s="81"/>
      <c r="B390" s="76"/>
      <c r="C390" s="76" t="str">
        <f t="shared" si="2"/>
        <v/>
      </c>
      <c r="D390" s="47"/>
      <c r="E390" s="78" t="s">
        <v>44</v>
      </c>
      <c r="F390" s="78" t="s">
        <v>44</v>
      </c>
      <c r="G390" s="78" t="str">
        <f>IF(F390&lt;&gt;"",VLOOKUP(D390,'БАЗА'!$A$5:$E977,5,0)-COUNTIFS($D$2:$D389,D390,$F$2:$F389,F390,$M$2:$M389,"пришел"),"")</f>
        <v/>
      </c>
      <c r="H390" s="79" t="str">
        <f t="shared" si="1"/>
        <v/>
      </c>
      <c r="I390" s="47"/>
      <c r="J390" s="47"/>
      <c r="K390" s="80"/>
      <c r="L390" s="47"/>
      <c r="M390" s="47"/>
    </row>
    <row r="391">
      <c r="A391" s="81"/>
      <c r="B391" s="76"/>
      <c r="C391" s="76" t="str">
        <f t="shared" si="2"/>
        <v/>
      </c>
      <c r="D391" s="47"/>
      <c r="E391" s="78" t="s">
        <v>44</v>
      </c>
      <c r="F391" s="78" t="s">
        <v>44</v>
      </c>
      <c r="G391" s="78" t="str">
        <f>IF(F391&lt;&gt;"",VLOOKUP(D391,'БАЗА'!$A$5:$E977,5,0)-COUNTIFS($D$2:$D390,D391,$F$2:$F390,F391,$M$2:$M390,"пришел"),"")</f>
        <v/>
      </c>
      <c r="H391" s="79" t="str">
        <f t="shared" si="1"/>
        <v/>
      </c>
      <c r="I391" s="47"/>
      <c r="J391" s="47"/>
      <c r="K391" s="80"/>
      <c r="L391" s="47"/>
      <c r="M391" s="47"/>
    </row>
    <row r="392">
      <c r="A392" s="81"/>
      <c r="B392" s="76"/>
      <c r="C392" s="76" t="str">
        <f t="shared" si="2"/>
        <v/>
      </c>
      <c r="D392" s="47"/>
      <c r="E392" s="78" t="s">
        <v>44</v>
      </c>
      <c r="F392" s="78" t="s">
        <v>44</v>
      </c>
      <c r="G392" s="78" t="str">
        <f>IF(F392&lt;&gt;"",VLOOKUP(D392,'БАЗА'!$A$5:$E977,5,0)-COUNTIFS($D$2:$D391,D392,$F$2:$F391,F392,$M$2:$M391,"пришел"),"")</f>
        <v/>
      </c>
      <c r="H392" s="79" t="str">
        <f t="shared" si="1"/>
        <v/>
      </c>
      <c r="I392" s="47"/>
      <c r="J392" s="47"/>
      <c r="K392" s="80"/>
      <c r="L392" s="47"/>
      <c r="M392" s="47"/>
    </row>
    <row r="393">
      <c r="A393" s="81"/>
      <c r="B393" s="76"/>
      <c r="C393" s="76" t="str">
        <f t="shared" si="2"/>
        <v/>
      </c>
      <c r="D393" s="47"/>
      <c r="E393" s="78" t="s">
        <v>44</v>
      </c>
      <c r="F393" s="78" t="s">
        <v>44</v>
      </c>
      <c r="G393" s="78" t="str">
        <f>IF(F393&lt;&gt;"",VLOOKUP(D393,'БАЗА'!$A$5:$E977,5,0)-COUNTIFS($D$2:$D392,D393,$F$2:$F392,F393,$M$2:$M392,"пришел"),"")</f>
        <v/>
      </c>
      <c r="H393" s="79" t="str">
        <f t="shared" si="1"/>
        <v/>
      </c>
      <c r="I393" s="47"/>
      <c r="J393" s="47"/>
      <c r="K393" s="80"/>
      <c r="L393" s="47"/>
      <c r="M393" s="47"/>
    </row>
    <row r="394">
      <c r="A394" s="81"/>
      <c r="B394" s="76"/>
      <c r="C394" s="76" t="str">
        <f t="shared" si="2"/>
        <v/>
      </c>
      <c r="D394" s="47"/>
      <c r="E394" s="78" t="s">
        <v>44</v>
      </c>
      <c r="F394" s="78" t="s">
        <v>44</v>
      </c>
      <c r="G394" s="78" t="str">
        <f>IF(F394&lt;&gt;"",VLOOKUP(D394,'БАЗА'!$A$5:$E977,5,0)-COUNTIFS($D$2:$D393,D394,$F$2:$F393,F394,$M$2:$M393,"пришел"),"")</f>
        <v/>
      </c>
      <c r="H394" s="79" t="str">
        <f t="shared" si="1"/>
        <v/>
      </c>
      <c r="I394" s="47"/>
      <c r="J394" s="47"/>
      <c r="K394" s="80"/>
      <c r="L394" s="47"/>
      <c r="M394" s="47"/>
    </row>
    <row r="395">
      <c r="A395" s="81"/>
      <c r="B395" s="76"/>
      <c r="C395" s="76" t="str">
        <f t="shared" si="2"/>
        <v/>
      </c>
      <c r="D395" s="47"/>
      <c r="E395" s="78" t="s">
        <v>44</v>
      </c>
      <c r="F395" s="78" t="s">
        <v>44</v>
      </c>
      <c r="G395" s="78" t="str">
        <f>IF(F395&lt;&gt;"",VLOOKUP(D395,'БАЗА'!$A$5:$E977,5,0)-COUNTIFS($D$2:$D394,D395,$F$2:$F394,F395,$M$2:$M394,"пришел"),"")</f>
        <v/>
      </c>
      <c r="H395" s="79" t="str">
        <f t="shared" si="1"/>
        <v/>
      </c>
      <c r="I395" s="47"/>
      <c r="J395" s="47"/>
      <c r="K395" s="80"/>
      <c r="L395" s="47"/>
      <c r="M395" s="47"/>
    </row>
    <row r="396">
      <c r="A396" s="81"/>
      <c r="B396" s="76"/>
      <c r="C396" s="76" t="str">
        <f t="shared" si="2"/>
        <v/>
      </c>
      <c r="D396" s="47"/>
      <c r="E396" s="78" t="s">
        <v>44</v>
      </c>
      <c r="F396" s="78" t="s">
        <v>44</v>
      </c>
      <c r="G396" s="78" t="str">
        <f>IF(F396&lt;&gt;"",VLOOKUP(D396,'БАЗА'!$A$5:$E977,5,0)-COUNTIFS($D$2:$D395,D396,$F$2:$F395,F396,$M$2:$M395,"пришел"),"")</f>
        <v/>
      </c>
      <c r="H396" s="79" t="str">
        <f t="shared" si="1"/>
        <v/>
      </c>
      <c r="I396" s="47"/>
      <c r="J396" s="47"/>
      <c r="K396" s="80"/>
      <c r="L396" s="47"/>
      <c r="M396" s="47"/>
    </row>
    <row r="397">
      <c r="A397" s="81"/>
      <c r="B397" s="76"/>
      <c r="C397" s="76" t="str">
        <f t="shared" si="2"/>
        <v/>
      </c>
      <c r="D397" s="47"/>
      <c r="E397" s="78" t="s">
        <v>44</v>
      </c>
      <c r="F397" s="78" t="s">
        <v>44</v>
      </c>
      <c r="G397" s="78" t="str">
        <f>IF(F397&lt;&gt;"",VLOOKUP(D397,'БАЗА'!$A$5:$E977,5,0)-COUNTIFS($D$2:$D396,D397,$F$2:$F396,F397,$M$2:$M396,"пришел"),"")</f>
        <v/>
      </c>
      <c r="H397" s="79" t="str">
        <f t="shared" si="1"/>
        <v/>
      </c>
      <c r="I397" s="47"/>
      <c r="J397" s="47"/>
      <c r="K397" s="80"/>
      <c r="L397" s="47"/>
      <c r="M397" s="47"/>
    </row>
    <row r="398">
      <c r="A398" s="81"/>
      <c r="B398" s="76"/>
      <c r="C398" s="76" t="str">
        <f t="shared" si="2"/>
        <v/>
      </c>
      <c r="D398" s="47"/>
      <c r="E398" s="78" t="s">
        <v>44</v>
      </c>
      <c r="F398" s="78" t="s">
        <v>44</v>
      </c>
      <c r="G398" s="78" t="str">
        <f>IF(F398&lt;&gt;"",VLOOKUP(D398,'БАЗА'!$A$5:$E977,5,0)-COUNTIFS($D$2:$D397,D398,$F$2:$F397,F398,$M$2:$M397,"пришел"),"")</f>
        <v/>
      </c>
      <c r="H398" s="79" t="str">
        <f t="shared" si="1"/>
        <v/>
      </c>
      <c r="I398" s="47"/>
      <c r="J398" s="47"/>
      <c r="K398" s="80"/>
      <c r="L398" s="47"/>
      <c r="M398" s="47"/>
    </row>
    <row r="399">
      <c r="A399" s="81"/>
      <c r="B399" s="76"/>
      <c r="C399" s="76" t="str">
        <f t="shared" si="2"/>
        <v/>
      </c>
      <c r="D399" s="47"/>
      <c r="E399" s="78" t="s">
        <v>44</v>
      </c>
      <c r="F399" s="78" t="s">
        <v>44</v>
      </c>
      <c r="G399" s="78" t="str">
        <f>IF(F399&lt;&gt;"",VLOOKUP(D399,'БАЗА'!$A$5:$E977,5,0)-COUNTIFS($D$2:$D398,D399,$F$2:$F398,F399,$M$2:$M398,"пришел"),"")</f>
        <v/>
      </c>
      <c r="H399" s="79" t="str">
        <f t="shared" si="1"/>
        <v/>
      </c>
      <c r="I399" s="47"/>
      <c r="J399" s="47"/>
      <c r="K399" s="80"/>
      <c r="L399" s="47"/>
      <c r="M399" s="47"/>
    </row>
    <row r="400">
      <c r="A400" s="81"/>
      <c r="B400" s="76"/>
      <c r="C400" s="76" t="str">
        <f t="shared" si="2"/>
        <v/>
      </c>
      <c r="D400" s="47"/>
      <c r="E400" s="78" t="s">
        <v>44</v>
      </c>
      <c r="F400" s="78" t="s">
        <v>44</v>
      </c>
      <c r="G400" s="78" t="str">
        <f>IF(F400&lt;&gt;"",VLOOKUP(D400,'БАЗА'!$A$5:$E977,5,0)-COUNTIFS($D$2:$D399,D400,$F$2:$F399,F400,$M$2:$M399,"пришел"),"")</f>
        <v/>
      </c>
      <c r="H400" s="79" t="str">
        <f t="shared" si="1"/>
        <v/>
      </c>
      <c r="I400" s="47"/>
      <c r="J400" s="47"/>
      <c r="K400" s="80"/>
      <c r="L400" s="47"/>
      <c r="M400" s="47"/>
    </row>
    <row r="401">
      <c r="A401" s="81"/>
      <c r="B401" s="76"/>
      <c r="C401" s="76" t="str">
        <f t="shared" si="2"/>
        <v/>
      </c>
      <c r="D401" s="47"/>
      <c r="E401" s="78" t="s">
        <v>44</v>
      </c>
      <c r="F401" s="78" t="s">
        <v>44</v>
      </c>
      <c r="G401" s="78" t="str">
        <f>IF(F401&lt;&gt;"",VLOOKUP(D401,'БАЗА'!$A$5:$E977,5,0)-COUNTIFS($D$2:$D400,D401,$F$2:$F400,F401,$M$2:$M400,"пришел"),"")</f>
        <v/>
      </c>
      <c r="H401" s="79" t="str">
        <f t="shared" si="1"/>
        <v/>
      </c>
      <c r="I401" s="47"/>
      <c r="J401" s="47"/>
      <c r="K401" s="80"/>
      <c r="L401" s="47"/>
      <c r="M401" s="47"/>
    </row>
    <row r="402">
      <c r="A402" s="81"/>
      <c r="B402" s="76"/>
      <c r="C402" s="76" t="str">
        <f t="shared" si="2"/>
        <v/>
      </c>
      <c r="D402" s="47"/>
      <c r="E402" s="78" t="s">
        <v>44</v>
      </c>
      <c r="F402" s="78" t="s">
        <v>44</v>
      </c>
      <c r="G402" s="78" t="str">
        <f>IF(F402&lt;&gt;"",VLOOKUP(D402,'БАЗА'!$A$5:$E977,5,0)-COUNTIFS($D$2:$D401,D402,$F$2:$F401,F402,$M$2:$M401,"пришел"),"")</f>
        <v/>
      </c>
      <c r="H402" s="79" t="str">
        <f t="shared" si="1"/>
        <v/>
      </c>
      <c r="I402" s="47"/>
      <c r="J402" s="47"/>
      <c r="K402" s="80"/>
      <c r="L402" s="47"/>
      <c r="M402" s="47"/>
    </row>
    <row r="403">
      <c r="A403" s="81"/>
      <c r="B403" s="76"/>
      <c r="C403" s="76" t="str">
        <f t="shared" si="2"/>
        <v/>
      </c>
      <c r="D403" s="47"/>
      <c r="E403" s="78" t="s">
        <v>44</v>
      </c>
      <c r="F403" s="78" t="s">
        <v>44</v>
      </c>
      <c r="G403" s="78" t="str">
        <f>IF(F403&lt;&gt;"",VLOOKUP(D403,'БАЗА'!$A$5:$E977,5,0)-COUNTIFS($D$2:$D402,D403,$F$2:$F402,F403,$M$2:$M402,"пришел"),"")</f>
        <v/>
      </c>
      <c r="H403" s="79" t="str">
        <f t="shared" si="1"/>
        <v/>
      </c>
      <c r="I403" s="47"/>
      <c r="J403" s="47"/>
      <c r="K403" s="80"/>
      <c r="L403" s="47"/>
      <c r="M403" s="47"/>
    </row>
    <row r="404">
      <c r="A404" s="81"/>
      <c r="B404" s="76"/>
      <c r="C404" s="76" t="str">
        <f t="shared" si="2"/>
        <v/>
      </c>
      <c r="D404" s="47"/>
      <c r="E404" s="78" t="s">
        <v>44</v>
      </c>
      <c r="F404" s="78" t="s">
        <v>44</v>
      </c>
      <c r="G404" s="78" t="str">
        <f>IF(F404&lt;&gt;"",VLOOKUP(D404,'БАЗА'!$A$5:$E977,5,0)-COUNTIFS($D$2:$D403,D404,$F$2:$F403,F404,$M$2:$M403,"пришел"),"")</f>
        <v/>
      </c>
      <c r="H404" s="79" t="str">
        <f t="shared" si="1"/>
        <v/>
      </c>
      <c r="I404" s="47"/>
      <c r="J404" s="47"/>
      <c r="K404" s="80"/>
      <c r="L404" s="47"/>
      <c r="M404" s="47"/>
    </row>
    <row r="405">
      <c r="A405" s="81"/>
      <c r="B405" s="76"/>
      <c r="C405" s="76" t="str">
        <f t="shared" si="2"/>
        <v/>
      </c>
      <c r="D405" s="47"/>
      <c r="E405" s="78" t="s">
        <v>44</v>
      </c>
      <c r="F405" s="78" t="s">
        <v>44</v>
      </c>
      <c r="G405" s="78" t="str">
        <f>IF(F405&lt;&gt;"",VLOOKUP(D405,'БАЗА'!$A$5:$E977,5,0)-COUNTIFS($D$2:$D404,D405,$F$2:$F404,F405,$M$2:$M404,"пришел"),"")</f>
        <v/>
      </c>
      <c r="H405" s="79" t="str">
        <f t="shared" si="1"/>
        <v/>
      </c>
      <c r="I405" s="47"/>
      <c r="J405" s="47"/>
      <c r="K405" s="80"/>
      <c r="L405" s="47"/>
      <c r="M405" s="47"/>
    </row>
    <row r="406">
      <c r="A406" s="81"/>
      <c r="B406" s="76"/>
      <c r="C406" s="76" t="str">
        <f t="shared" si="2"/>
        <v/>
      </c>
      <c r="D406" s="47"/>
      <c r="E406" s="78" t="s">
        <v>44</v>
      </c>
      <c r="F406" s="78" t="s">
        <v>44</v>
      </c>
      <c r="G406" s="78" t="str">
        <f>IF(F406&lt;&gt;"",VLOOKUP(D406,'БАЗА'!$A$5:$E977,5,0)-COUNTIFS($D$2:$D405,D406,$F$2:$F405,F406,$M$2:$M405,"пришел"),"")</f>
        <v/>
      </c>
      <c r="H406" s="79" t="str">
        <f t="shared" si="1"/>
        <v/>
      </c>
      <c r="I406" s="47"/>
      <c r="J406" s="47"/>
      <c r="K406" s="80"/>
      <c r="L406" s="47"/>
      <c r="M406" s="47"/>
    </row>
    <row r="407">
      <c r="A407" s="81"/>
      <c r="B407" s="76"/>
      <c r="C407" s="76" t="str">
        <f t="shared" si="2"/>
        <v/>
      </c>
      <c r="D407" s="47"/>
      <c r="E407" s="78" t="s">
        <v>44</v>
      </c>
      <c r="F407" s="78" t="s">
        <v>44</v>
      </c>
      <c r="G407" s="78" t="str">
        <f>IF(F407&lt;&gt;"",VLOOKUP(D407,'БАЗА'!$A$5:$E977,5,0)-COUNTIFS($D$2:$D406,D407,$F$2:$F406,F407,$M$2:$M406,"пришел"),"")</f>
        <v/>
      </c>
      <c r="H407" s="79" t="str">
        <f t="shared" si="1"/>
        <v/>
      </c>
      <c r="I407" s="47"/>
      <c r="J407" s="47"/>
      <c r="K407" s="80"/>
      <c r="L407" s="47"/>
      <c r="M407" s="47"/>
    </row>
    <row r="408">
      <c r="A408" s="81"/>
      <c r="B408" s="76"/>
      <c r="C408" s="76" t="str">
        <f t="shared" si="2"/>
        <v/>
      </c>
      <c r="D408" s="47"/>
      <c r="E408" s="78" t="s">
        <v>44</v>
      </c>
      <c r="F408" s="78" t="s">
        <v>44</v>
      </c>
      <c r="G408" s="78" t="str">
        <f>IF(F408&lt;&gt;"",VLOOKUP(D408,'БАЗА'!$A$5:$E977,5,0)-COUNTIFS($D$2:$D407,D408,$F$2:$F407,F408,$M$2:$M407,"пришел"),"")</f>
        <v/>
      </c>
      <c r="H408" s="79" t="str">
        <f t="shared" si="1"/>
        <v/>
      </c>
      <c r="I408" s="47"/>
      <c r="J408" s="47"/>
      <c r="K408" s="80"/>
      <c r="L408" s="47"/>
      <c r="M408" s="47"/>
    </row>
    <row r="409">
      <c r="A409" s="81"/>
      <c r="B409" s="76"/>
      <c r="C409" s="76" t="str">
        <f t="shared" si="2"/>
        <v/>
      </c>
      <c r="D409" s="47"/>
      <c r="E409" s="78" t="s">
        <v>44</v>
      </c>
      <c r="F409" s="78" t="s">
        <v>44</v>
      </c>
      <c r="G409" s="78" t="str">
        <f>IF(F409&lt;&gt;"",VLOOKUP(D409,'БАЗА'!$A$5:$E977,5,0)-COUNTIFS($D$2:$D408,D409,$F$2:$F408,F409,$M$2:$M408,"пришел"),"")</f>
        <v/>
      </c>
      <c r="H409" s="79" t="str">
        <f t="shared" si="1"/>
        <v/>
      </c>
      <c r="I409" s="47"/>
      <c r="J409" s="47"/>
      <c r="K409" s="80"/>
      <c r="L409" s="47"/>
      <c r="M409" s="47"/>
    </row>
    <row r="410">
      <c r="A410" s="81"/>
      <c r="B410" s="76"/>
      <c r="C410" s="76" t="str">
        <f t="shared" si="2"/>
        <v/>
      </c>
      <c r="D410" s="47"/>
      <c r="E410" s="78" t="s">
        <v>44</v>
      </c>
      <c r="F410" s="78" t="s">
        <v>44</v>
      </c>
      <c r="G410" s="78" t="str">
        <f>IF(F410&lt;&gt;"",VLOOKUP(D410,'БАЗА'!$A$5:$E977,5,0)-COUNTIFS($D$2:$D409,D410,$F$2:$F409,F410,$M$2:$M409,"пришел"),"")</f>
        <v/>
      </c>
      <c r="H410" s="79" t="str">
        <f t="shared" si="1"/>
        <v/>
      </c>
      <c r="I410" s="47"/>
      <c r="J410" s="47"/>
      <c r="K410" s="80"/>
      <c r="L410" s="47"/>
      <c r="M410" s="47"/>
    </row>
    <row r="411">
      <c r="A411" s="81"/>
      <c r="B411" s="76"/>
      <c r="C411" s="76" t="str">
        <f t="shared" si="2"/>
        <v/>
      </c>
      <c r="D411" s="47"/>
      <c r="E411" s="78" t="s">
        <v>44</v>
      </c>
      <c r="F411" s="78" t="s">
        <v>44</v>
      </c>
      <c r="G411" s="78" t="str">
        <f>IF(F411&lt;&gt;"",VLOOKUP(D411,'БАЗА'!$A$5:$E977,5,0)-COUNTIFS($D$2:$D410,D411,$F$2:$F410,F411,$M$2:$M410,"пришел"),"")</f>
        <v/>
      </c>
      <c r="H411" s="79" t="str">
        <f t="shared" si="1"/>
        <v/>
      </c>
      <c r="I411" s="47"/>
      <c r="J411" s="47"/>
      <c r="K411" s="80"/>
      <c r="L411" s="47"/>
      <c r="M411" s="47"/>
    </row>
    <row r="412">
      <c r="A412" s="81"/>
      <c r="B412" s="76"/>
      <c r="C412" s="76" t="str">
        <f t="shared" si="2"/>
        <v/>
      </c>
      <c r="D412" s="47"/>
      <c r="E412" s="78" t="s">
        <v>44</v>
      </c>
      <c r="F412" s="78" t="s">
        <v>44</v>
      </c>
      <c r="G412" s="78" t="str">
        <f>IF(F412&lt;&gt;"",VLOOKUP(D412,'БАЗА'!$A$5:$E977,5,0)-COUNTIFS($D$2:$D411,D412,$F$2:$F411,F412,$M$2:$M411,"пришел"),"")</f>
        <v/>
      </c>
      <c r="H412" s="79" t="str">
        <f t="shared" si="1"/>
        <v/>
      </c>
      <c r="I412" s="47"/>
      <c r="J412" s="47"/>
      <c r="K412" s="80"/>
      <c r="L412" s="47"/>
      <c r="M412" s="47"/>
    </row>
    <row r="413">
      <c r="A413" s="81"/>
      <c r="B413" s="76"/>
      <c r="C413" s="76" t="str">
        <f t="shared" si="2"/>
        <v/>
      </c>
      <c r="D413" s="47"/>
      <c r="E413" s="78" t="s">
        <v>44</v>
      </c>
      <c r="F413" s="78" t="s">
        <v>44</v>
      </c>
      <c r="G413" s="78" t="str">
        <f>IF(F413&lt;&gt;"",VLOOKUP(D413,'БАЗА'!$A$5:$E977,5,0)-COUNTIFS($D$2:$D412,D413,$F$2:$F412,F413,$M$2:$M412,"пришел"),"")</f>
        <v/>
      </c>
      <c r="H413" s="79" t="str">
        <f t="shared" si="1"/>
        <v/>
      </c>
      <c r="I413" s="47"/>
      <c r="J413" s="47"/>
      <c r="K413" s="80"/>
      <c r="L413" s="47"/>
      <c r="M413" s="47"/>
    </row>
    <row r="414">
      <c r="A414" s="81"/>
      <c r="B414" s="76"/>
      <c r="C414" s="76" t="str">
        <f t="shared" si="2"/>
        <v/>
      </c>
      <c r="D414" s="47"/>
      <c r="E414" s="78" t="s">
        <v>44</v>
      </c>
      <c r="F414" s="78" t="s">
        <v>44</v>
      </c>
      <c r="G414" s="78" t="str">
        <f>IF(F414&lt;&gt;"",VLOOKUP(D414,'БАЗА'!$A$5:$E977,5,0)-COUNTIFS($D$2:$D413,D414,$F$2:$F413,F414,$M$2:$M413,"пришел"),"")</f>
        <v/>
      </c>
      <c r="H414" s="79" t="str">
        <f t="shared" si="1"/>
        <v/>
      </c>
      <c r="I414" s="47"/>
      <c r="J414" s="47"/>
      <c r="K414" s="80"/>
      <c r="L414" s="47"/>
      <c r="M414" s="47"/>
    </row>
    <row r="415">
      <c r="A415" s="81"/>
      <c r="B415" s="76"/>
      <c r="C415" s="76" t="str">
        <f t="shared" si="2"/>
        <v/>
      </c>
      <c r="D415" s="47"/>
      <c r="E415" s="78" t="s">
        <v>44</v>
      </c>
      <c r="F415" s="78" t="s">
        <v>44</v>
      </c>
      <c r="G415" s="78" t="str">
        <f>IF(F415&lt;&gt;"",VLOOKUP(D415,'БАЗА'!$A$5:$E977,5,0)-COUNTIFS($D$2:$D414,D415,$F$2:$F414,F415,$M$2:$M414,"пришел"),"")</f>
        <v/>
      </c>
      <c r="H415" s="79" t="str">
        <f t="shared" si="1"/>
        <v/>
      </c>
      <c r="I415" s="47"/>
      <c r="J415" s="47"/>
      <c r="K415" s="80"/>
      <c r="L415" s="47"/>
      <c r="M415" s="47"/>
    </row>
    <row r="416">
      <c r="A416" s="81"/>
      <c r="B416" s="76"/>
      <c r="C416" s="76" t="str">
        <f t="shared" si="2"/>
        <v/>
      </c>
      <c r="D416" s="47"/>
      <c r="E416" s="78" t="s">
        <v>44</v>
      </c>
      <c r="F416" s="78" t="s">
        <v>44</v>
      </c>
      <c r="G416" s="78" t="str">
        <f>IF(F416&lt;&gt;"",VLOOKUP(D416,'БАЗА'!$A$5:$E977,5,0)-COUNTIFS($D$2:$D415,D416,$F$2:$F415,F416,$M$2:$M415,"пришел"),"")</f>
        <v/>
      </c>
      <c r="H416" s="79" t="str">
        <f t="shared" si="1"/>
        <v/>
      </c>
      <c r="I416" s="47"/>
      <c r="J416" s="47"/>
      <c r="K416" s="80"/>
      <c r="L416" s="47"/>
      <c r="M416" s="47"/>
    </row>
    <row r="417">
      <c r="A417" s="81"/>
      <c r="B417" s="76"/>
      <c r="C417" s="76" t="str">
        <f t="shared" si="2"/>
        <v/>
      </c>
      <c r="D417" s="47"/>
      <c r="E417" s="78" t="s">
        <v>44</v>
      </c>
      <c r="F417" s="78" t="s">
        <v>44</v>
      </c>
      <c r="G417" s="78" t="str">
        <f>IF(F417&lt;&gt;"",VLOOKUP(D417,'БАЗА'!$A$5:$E977,5,0)-COUNTIFS($D$2:$D416,D417,$F$2:$F416,F417,$M$2:$M416,"пришел"),"")</f>
        <v/>
      </c>
      <c r="H417" s="79" t="str">
        <f t="shared" si="1"/>
        <v/>
      </c>
      <c r="I417" s="47"/>
      <c r="J417" s="47"/>
      <c r="K417" s="80"/>
      <c r="L417" s="47"/>
      <c r="M417" s="47"/>
    </row>
    <row r="418">
      <c r="A418" s="81"/>
      <c r="B418" s="76"/>
      <c r="C418" s="76" t="str">
        <f t="shared" si="2"/>
        <v/>
      </c>
      <c r="D418" s="47"/>
      <c r="E418" s="78" t="s">
        <v>44</v>
      </c>
      <c r="F418" s="78" t="s">
        <v>44</v>
      </c>
      <c r="G418" s="78" t="str">
        <f>IF(F418&lt;&gt;"",VLOOKUP(D418,'БАЗА'!$A$5:$E977,5,0)-COUNTIFS($D$2:$D417,D418,$F$2:$F417,F418,$M$2:$M417,"пришел"),"")</f>
        <v/>
      </c>
      <c r="H418" s="79" t="str">
        <f t="shared" si="1"/>
        <v/>
      </c>
      <c r="I418" s="47"/>
      <c r="J418" s="47"/>
      <c r="K418" s="80"/>
      <c r="L418" s="47"/>
      <c r="M418" s="47"/>
    </row>
    <row r="419">
      <c r="A419" s="81"/>
      <c r="B419" s="76"/>
      <c r="C419" s="76" t="str">
        <f t="shared" si="2"/>
        <v/>
      </c>
      <c r="D419" s="47"/>
      <c r="E419" s="78" t="s">
        <v>44</v>
      </c>
      <c r="F419" s="78" t="s">
        <v>44</v>
      </c>
      <c r="G419" s="78" t="str">
        <f>IF(F419&lt;&gt;"",VLOOKUP(D419,'БАЗА'!$A$5:$E977,5,0)-COUNTIFS($D$2:$D418,D419,$F$2:$F418,F419,$M$2:$M418,"пришел"),"")</f>
        <v/>
      </c>
      <c r="H419" s="79" t="str">
        <f t="shared" si="1"/>
        <v/>
      </c>
      <c r="I419" s="47"/>
      <c r="J419" s="47"/>
      <c r="K419" s="80"/>
      <c r="L419" s="47"/>
      <c r="M419" s="47"/>
    </row>
    <row r="420">
      <c r="A420" s="81"/>
      <c r="B420" s="76"/>
      <c r="C420" s="76" t="str">
        <f t="shared" si="2"/>
        <v/>
      </c>
      <c r="D420" s="47"/>
      <c r="E420" s="78" t="s">
        <v>44</v>
      </c>
      <c r="F420" s="78" t="s">
        <v>44</v>
      </c>
      <c r="G420" s="78" t="str">
        <f>IF(F420&lt;&gt;"",VLOOKUP(D420,'БАЗА'!$A$5:$E977,5,0)-COUNTIFS($D$2:$D419,D420,$F$2:$F419,F420,$M$2:$M419,"пришел"),"")</f>
        <v/>
      </c>
      <c r="H420" s="79" t="str">
        <f t="shared" si="1"/>
        <v/>
      </c>
      <c r="I420" s="47"/>
      <c r="J420" s="47"/>
      <c r="K420" s="80"/>
      <c r="L420" s="47"/>
      <c r="M420" s="47"/>
    </row>
    <row r="421">
      <c r="A421" s="81"/>
      <c r="B421" s="76"/>
      <c r="C421" s="76" t="str">
        <f t="shared" si="2"/>
        <v/>
      </c>
      <c r="D421" s="47"/>
      <c r="E421" s="78" t="s">
        <v>44</v>
      </c>
      <c r="F421" s="78" t="s">
        <v>44</v>
      </c>
      <c r="G421" s="78" t="str">
        <f>IF(F421&lt;&gt;"",VLOOKUP(D421,'БАЗА'!$A$5:$E977,5,0)-COUNTIFS($D$2:$D420,D421,$F$2:$F420,F421,$M$2:$M420,"пришел"),"")</f>
        <v/>
      </c>
      <c r="H421" s="79" t="str">
        <f t="shared" si="1"/>
        <v/>
      </c>
      <c r="I421" s="47"/>
      <c r="J421" s="47"/>
      <c r="K421" s="80"/>
      <c r="L421" s="47"/>
      <c r="M421" s="47"/>
    </row>
    <row r="422">
      <c r="A422" s="81"/>
      <c r="B422" s="76"/>
      <c r="C422" s="76" t="str">
        <f t="shared" si="2"/>
        <v/>
      </c>
      <c r="D422" s="47"/>
      <c r="E422" s="78" t="s">
        <v>44</v>
      </c>
      <c r="F422" s="78" t="s">
        <v>44</v>
      </c>
      <c r="G422" s="78" t="str">
        <f>IF(F422&lt;&gt;"",VLOOKUP(D422,'БАЗА'!$A$5:$E977,5,0)-COUNTIFS($D$2:$D421,D422,$F$2:$F421,F422,$M$2:$M421,"пришел"),"")</f>
        <v/>
      </c>
      <c r="H422" s="79" t="str">
        <f t="shared" si="1"/>
        <v/>
      </c>
      <c r="I422" s="47"/>
      <c r="J422" s="47"/>
      <c r="K422" s="80"/>
      <c r="L422" s="47"/>
      <c r="M422" s="47"/>
    </row>
    <row r="423">
      <c r="A423" s="81"/>
      <c r="B423" s="76"/>
      <c r="C423" s="76" t="str">
        <f t="shared" si="2"/>
        <v/>
      </c>
      <c r="D423" s="47"/>
      <c r="E423" s="78" t="s">
        <v>44</v>
      </c>
      <c r="F423" s="78" t="s">
        <v>44</v>
      </c>
      <c r="G423" s="78" t="str">
        <f>IF(F423&lt;&gt;"",VLOOKUP(D423,'БАЗА'!$A$5:$E977,5,0)-COUNTIFS($D$2:$D422,D423,$F$2:$F422,F423,$M$2:$M422,"пришел"),"")</f>
        <v/>
      </c>
      <c r="H423" s="79" t="str">
        <f t="shared" si="1"/>
        <v/>
      </c>
      <c r="I423" s="47"/>
      <c r="J423" s="47"/>
      <c r="K423" s="80"/>
      <c r="L423" s="47"/>
      <c r="M423" s="47"/>
    </row>
    <row r="424">
      <c r="A424" s="81"/>
      <c r="B424" s="76"/>
      <c r="C424" s="76" t="str">
        <f t="shared" si="2"/>
        <v/>
      </c>
      <c r="D424" s="47"/>
      <c r="E424" s="78" t="s">
        <v>44</v>
      </c>
      <c r="F424" s="78" t="s">
        <v>44</v>
      </c>
      <c r="G424" s="78" t="str">
        <f>IF(F424&lt;&gt;"",VLOOKUP(D424,'БАЗА'!$A$5:$E977,5,0)-COUNTIFS($D$2:$D423,D424,$F$2:$F423,F424,$M$2:$M423,"пришел"),"")</f>
        <v/>
      </c>
      <c r="H424" s="79" t="str">
        <f t="shared" si="1"/>
        <v/>
      </c>
      <c r="I424" s="47"/>
      <c r="J424" s="47"/>
      <c r="K424" s="80"/>
      <c r="L424" s="47"/>
      <c r="M424" s="47"/>
    </row>
    <row r="425">
      <c r="A425" s="81"/>
      <c r="B425" s="76"/>
      <c r="C425" s="76" t="str">
        <f t="shared" si="2"/>
        <v/>
      </c>
      <c r="D425" s="47"/>
      <c r="E425" s="78" t="s">
        <v>44</v>
      </c>
      <c r="F425" s="78" t="s">
        <v>44</v>
      </c>
      <c r="G425" s="78" t="str">
        <f>IF(F425&lt;&gt;"",VLOOKUP(D425,'БАЗА'!$A$5:$E977,5,0)-COUNTIFS($D$2:$D424,D425,$F$2:$F424,F425,$M$2:$M424,"пришел"),"")</f>
        <v/>
      </c>
      <c r="H425" s="79" t="str">
        <f t="shared" si="1"/>
        <v/>
      </c>
      <c r="I425" s="47"/>
      <c r="J425" s="47"/>
      <c r="K425" s="80"/>
      <c r="L425" s="47"/>
      <c r="M425" s="47"/>
    </row>
    <row r="426">
      <c r="A426" s="81"/>
      <c r="B426" s="76"/>
      <c r="C426" s="76" t="str">
        <f t="shared" si="2"/>
        <v/>
      </c>
      <c r="D426" s="47"/>
      <c r="E426" s="78" t="s">
        <v>44</v>
      </c>
      <c r="F426" s="78" t="s">
        <v>44</v>
      </c>
      <c r="G426" s="78" t="str">
        <f>IF(F426&lt;&gt;"",VLOOKUP(D426,'БАЗА'!$A$5:$E977,5,0)-COUNTIFS($D$2:$D425,D426,$F$2:$F425,F426,$M$2:$M425,"пришел"),"")</f>
        <v/>
      </c>
      <c r="H426" s="79" t="str">
        <f t="shared" si="1"/>
        <v/>
      </c>
      <c r="I426" s="47"/>
      <c r="J426" s="47"/>
      <c r="K426" s="80"/>
      <c r="L426" s="47"/>
      <c r="M426" s="47"/>
    </row>
    <row r="427">
      <c r="A427" s="81"/>
      <c r="B427" s="76"/>
      <c r="C427" s="76" t="str">
        <f t="shared" si="2"/>
        <v/>
      </c>
      <c r="D427" s="47"/>
      <c r="E427" s="78" t="s">
        <v>44</v>
      </c>
      <c r="F427" s="78" t="s">
        <v>44</v>
      </c>
      <c r="G427" s="78" t="str">
        <f>IF(F427&lt;&gt;"",VLOOKUP(D427,'БАЗА'!$A$5:$E977,5,0)-COUNTIFS($D$2:$D426,D427,$F$2:$F426,F427,$M$2:$M426,"пришел"),"")</f>
        <v/>
      </c>
      <c r="H427" s="79" t="str">
        <f t="shared" si="1"/>
        <v/>
      </c>
      <c r="I427" s="47"/>
      <c r="J427" s="47"/>
      <c r="K427" s="80"/>
      <c r="L427" s="47"/>
      <c r="M427" s="47"/>
    </row>
    <row r="428">
      <c r="A428" s="81"/>
      <c r="B428" s="76"/>
      <c r="C428" s="76" t="str">
        <f t="shared" si="2"/>
        <v/>
      </c>
      <c r="D428" s="47"/>
      <c r="E428" s="78" t="s">
        <v>44</v>
      </c>
      <c r="F428" s="78" t="s">
        <v>44</v>
      </c>
      <c r="G428" s="78" t="str">
        <f>IF(F428&lt;&gt;"",VLOOKUP(D428,'БАЗА'!$A$5:$E977,5,0)-COUNTIFS($D$2:$D427,D428,$F$2:$F427,F428,$M$2:$M427,"пришел"),"")</f>
        <v/>
      </c>
      <c r="H428" s="79" t="str">
        <f t="shared" si="1"/>
        <v/>
      </c>
      <c r="I428" s="47"/>
      <c r="J428" s="47"/>
      <c r="K428" s="80"/>
      <c r="L428" s="47"/>
      <c r="M428" s="47"/>
    </row>
    <row r="429">
      <c r="A429" s="81"/>
      <c r="B429" s="76"/>
      <c r="C429" s="76" t="str">
        <f t="shared" si="2"/>
        <v/>
      </c>
      <c r="D429" s="47"/>
      <c r="E429" s="78" t="s">
        <v>44</v>
      </c>
      <c r="F429" s="78" t="s">
        <v>44</v>
      </c>
      <c r="G429" s="78" t="str">
        <f>IF(F429&lt;&gt;"",VLOOKUP(D429,'БАЗА'!$A$5:$E977,5,0)-COUNTIFS($D$2:$D428,D429,$F$2:$F428,F429,$M$2:$M428,"пришел"),"")</f>
        <v/>
      </c>
      <c r="H429" s="79" t="str">
        <f t="shared" si="1"/>
        <v/>
      </c>
      <c r="I429" s="47"/>
      <c r="J429" s="47"/>
      <c r="K429" s="80"/>
      <c r="L429" s="47"/>
      <c r="M429" s="47"/>
    </row>
    <row r="430">
      <c r="A430" s="81"/>
      <c r="B430" s="76"/>
      <c r="C430" s="76" t="str">
        <f t="shared" si="2"/>
        <v/>
      </c>
      <c r="D430" s="47"/>
      <c r="E430" s="78" t="s">
        <v>44</v>
      </c>
      <c r="F430" s="78" t="s">
        <v>44</v>
      </c>
      <c r="G430" s="78" t="str">
        <f>IF(F430&lt;&gt;"",VLOOKUP(D430,'БАЗА'!$A$5:$E977,5,0)-COUNTIFS($D$2:$D429,D430,$F$2:$F429,F430,$M$2:$M429,"пришел"),"")</f>
        <v/>
      </c>
      <c r="H430" s="79" t="str">
        <f t="shared" si="1"/>
        <v/>
      </c>
      <c r="I430" s="47"/>
      <c r="J430" s="47"/>
      <c r="K430" s="80"/>
      <c r="L430" s="47"/>
      <c r="M430" s="47"/>
    </row>
    <row r="431">
      <c r="A431" s="81"/>
      <c r="B431" s="76"/>
      <c r="C431" s="76" t="str">
        <f t="shared" si="2"/>
        <v/>
      </c>
      <c r="D431" s="47"/>
      <c r="E431" s="78" t="s">
        <v>44</v>
      </c>
      <c r="F431" s="78" t="s">
        <v>44</v>
      </c>
      <c r="G431" s="78" t="str">
        <f>IF(F431&lt;&gt;"",VLOOKUP(D431,'БАЗА'!$A$5:$E977,5,0)-COUNTIFS($D$2:$D430,D431,$F$2:$F430,F431,$M$2:$M430,"пришел"),"")</f>
        <v/>
      </c>
      <c r="H431" s="79" t="str">
        <f t="shared" si="1"/>
        <v/>
      </c>
      <c r="I431" s="47"/>
      <c r="J431" s="47"/>
      <c r="K431" s="80"/>
      <c r="L431" s="47"/>
      <c r="M431" s="47"/>
    </row>
    <row r="432">
      <c r="A432" s="81"/>
      <c r="B432" s="76"/>
      <c r="C432" s="76" t="str">
        <f t="shared" si="2"/>
        <v/>
      </c>
      <c r="D432" s="47"/>
      <c r="E432" s="78" t="s">
        <v>44</v>
      </c>
      <c r="F432" s="78" t="s">
        <v>44</v>
      </c>
      <c r="G432" s="78" t="str">
        <f>IF(F432&lt;&gt;"",VLOOKUP(D432,'БАЗА'!$A$5:$E977,5,0)-COUNTIFS($D$2:$D431,D432,$F$2:$F431,F432,$M$2:$M431,"пришел"),"")</f>
        <v/>
      </c>
      <c r="H432" s="79" t="str">
        <f t="shared" si="1"/>
        <v/>
      </c>
      <c r="I432" s="47"/>
      <c r="J432" s="47"/>
      <c r="K432" s="80"/>
      <c r="L432" s="47"/>
      <c r="M432" s="47"/>
    </row>
    <row r="433">
      <c r="A433" s="81"/>
      <c r="B433" s="76"/>
      <c r="C433" s="76" t="str">
        <f t="shared" si="2"/>
        <v/>
      </c>
      <c r="D433" s="47"/>
      <c r="E433" s="78" t="s">
        <v>44</v>
      </c>
      <c r="F433" s="78" t="s">
        <v>44</v>
      </c>
      <c r="G433" s="78" t="str">
        <f>IF(F433&lt;&gt;"",VLOOKUP(D433,'БАЗА'!$A$5:$E977,5,0)-COUNTIFS($D$2:$D432,D433,$F$2:$F432,F433,$M$2:$M432,"пришел"),"")</f>
        <v/>
      </c>
      <c r="H433" s="79" t="str">
        <f t="shared" si="1"/>
        <v/>
      </c>
      <c r="I433" s="47"/>
      <c r="J433" s="47"/>
      <c r="K433" s="80"/>
      <c r="L433" s="47"/>
      <c r="M433" s="47"/>
    </row>
    <row r="434">
      <c r="A434" s="81"/>
      <c r="B434" s="76"/>
      <c r="C434" s="76" t="str">
        <f t="shared" si="2"/>
        <v/>
      </c>
      <c r="D434" s="47"/>
      <c r="E434" s="78" t="s">
        <v>44</v>
      </c>
      <c r="F434" s="78" t="s">
        <v>44</v>
      </c>
      <c r="G434" s="78" t="str">
        <f>IF(F434&lt;&gt;"",VLOOKUP(D434,'БАЗА'!$A$5:$E977,5,0)-COUNTIFS($D$2:$D433,D434,$F$2:$F433,F434,$M$2:$M433,"пришел"),"")</f>
        <v/>
      </c>
      <c r="H434" s="79" t="str">
        <f t="shared" si="1"/>
        <v/>
      </c>
      <c r="I434" s="47"/>
      <c r="J434" s="47"/>
      <c r="K434" s="80"/>
      <c r="L434" s="47"/>
      <c r="M434" s="47"/>
    </row>
    <row r="435">
      <c r="A435" s="81"/>
      <c r="B435" s="76"/>
      <c r="C435" s="76" t="str">
        <f t="shared" si="2"/>
        <v/>
      </c>
      <c r="D435" s="47"/>
      <c r="E435" s="78" t="s">
        <v>44</v>
      </c>
      <c r="F435" s="78" t="s">
        <v>44</v>
      </c>
      <c r="G435" s="78" t="str">
        <f>IF(F435&lt;&gt;"",VLOOKUP(D435,'БАЗА'!$A$5:$E977,5,0)-COUNTIFS($D$2:$D434,D435,$F$2:$F434,F435,$M$2:$M434,"пришел"),"")</f>
        <v/>
      </c>
      <c r="H435" s="79" t="str">
        <f t="shared" si="1"/>
        <v/>
      </c>
      <c r="I435" s="47"/>
      <c r="J435" s="47"/>
      <c r="K435" s="80"/>
      <c r="L435" s="47"/>
      <c r="M435" s="47"/>
    </row>
    <row r="436">
      <c r="A436" s="81"/>
      <c r="B436" s="76"/>
      <c r="C436" s="76" t="str">
        <f t="shared" si="2"/>
        <v/>
      </c>
      <c r="D436" s="47"/>
      <c r="E436" s="78" t="s">
        <v>44</v>
      </c>
      <c r="F436" s="78" t="s">
        <v>44</v>
      </c>
      <c r="G436" s="78" t="str">
        <f>IF(F436&lt;&gt;"",VLOOKUP(D436,'БАЗА'!$A$5:$E977,5,0)-COUNTIFS($D$2:$D435,D436,$F$2:$F435,F436,$M$2:$M435,"пришел"),"")</f>
        <v/>
      </c>
      <c r="H436" s="79" t="str">
        <f t="shared" si="1"/>
        <v/>
      </c>
      <c r="I436" s="47"/>
      <c r="J436" s="47"/>
      <c r="K436" s="80"/>
      <c r="L436" s="47"/>
      <c r="M436" s="47"/>
    </row>
    <row r="437">
      <c r="A437" s="81"/>
      <c r="B437" s="76"/>
      <c r="C437" s="76" t="str">
        <f t="shared" si="2"/>
        <v/>
      </c>
      <c r="D437" s="47"/>
      <c r="E437" s="78" t="s">
        <v>44</v>
      </c>
      <c r="F437" s="78" t="s">
        <v>44</v>
      </c>
      <c r="G437" s="78" t="str">
        <f>IF(F437&lt;&gt;"",VLOOKUP(D437,'БАЗА'!$A$5:$E977,5,0)-COUNTIFS($D$2:$D436,D437,$F$2:$F436,F437,$M$2:$M436,"пришел"),"")</f>
        <v/>
      </c>
      <c r="H437" s="79" t="str">
        <f t="shared" si="1"/>
        <v/>
      </c>
      <c r="I437" s="47"/>
      <c r="J437" s="47"/>
      <c r="K437" s="80"/>
      <c r="L437" s="47"/>
      <c r="M437" s="47"/>
    </row>
    <row r="438">
      <c r="A438" s="81"/>
      <c r="B438" s="76"/>
      <c r="C438" s="76" t="str">
        <f t="shared" si="2"/>
        <v/>
      </c>
      <c r="D438" s="47"/>
      <c r="E438" s="78" t="s">
        <v>44</v>
      </c>
      <c r="F438" s="78" t="s">
        <v>44</v>
      </c>
      <c r="G438" s="78" t="str">
        <f>IF(F438&lt;&gt;"",VLOOKUP(D438,'БАЗА'!$A$5:$E977,5,0)-COUNTIFS($D$2:$D437,D438,$F$2:$F437,F438,$M$2:$M437,"пришел"),"")</f>
        <v/>
      </c>
      <c r="H438" s="79" t="str">
        <f t="shared" si="1"/>
        <v/>
      </c>
      <c r="I438" s="47"/>
      <c r="J438" s="47"/>
      <c r="K438" s="80"/>
      <c r="L438" s="47"/>
      <c r="M438" s="47"/>
    </row>
    <row r="439">
      <c r="A439" s="81"/>
      <c r="B439" s="76"/>
      <c r="C439" s="76" t="str">
        <f t="shared" si="2"/>
        <v/>
      </c>
      <c r="D439" s="47"/>
      <c r="E439" s="78" t="s">
        <v>44</v>
      </c>
      <c r="F439" s="78" t="s">
        <v>44</v>
      </c>
      <c r="G439" s="78" t="str">
        <f>IF(F439&lt;&gt;"",VLOOKUP(D439,'БАЗА'!$A$5:$E977,5,0)-COUNTIFS($D$2:$D438,D439,$F$2:$F438,F439,$M$2:$M438,"пришел"),"")</f>
        <v/>
      </c>
      <c r="H439" s="79" t="str">
        <f t="shared" si="1"/>
        <v/>
      </c>
      <c r="I439" s="47"/>
      <c r="J439" s="47"/>
      <c r="K439" s="80"/>
      <c r="L439" s="47"/>
      <c r="M439" s="47"/>
    </row>
    <row r="440">
      <c r="A440" s="81"/>
      <c r="B440" s="76"/>
      <c r="C440" s="76" t="str">
        <f t="shared" si="2"/>
        <v/>
      </c>
      <c r="D440" s="47"/>
      <c r="E440" s="78" t="s">
        <v>44</v>
      </c>
      <c r="F440" s="78" t="s">
        <v>44</v>
      </c>
      <c r="G440" s="78" t="str">
        <f>IF(F440&lt;&gt;"",VLOOKUP(D440,'БАЗА'!$A$5:$E977,5,0)-COUNTIFS($D$2:$D439,D440,$F$2:$F439,F440,$M$2:$M439,"пришел"),"")</f>
        <v/>
      </c>
      <c r="H440" s="79" t="str">
        <f t="shared" si="1"/>
        <v/>
      </c>
      <c r="I440" s="47"/>
      <c r="J440" s="47"/>
      <c r="K440" s="80"/>
      <c r="L440" s="47"/>
      <c r="M440" s="47"/>
    </row>
    <row r="441">
      <c r="A441" s="81"/>
      <c r="B441" s="76"/>
      <c r="C441" s="76" t="str">
        <f t="shared" si="2"/>
        <v/>
      </c>
      <c r="D441" s="47"/>
      <c r="E441" s="78" t="s">
        <v>44</v>
      </c>
      <c r="F441" s="78" t="s">
        <v>44</v>
      </c>
      <c r="G441" s="78" t="str">
        <f>IF(F441&lt;&gt;"",VLOOKUP(D441,'БАЗА'!$A$5:$E977,5,0)-COUNTIFS($D$2:$D440,D441,$F$2:$F440,F441,$M$2:$M440,"пришел"),"")</f>
        <v/>
      </c>
      <c r="H441" s="79" t="str">
        <f t="shared" si="1"/>
        <v/>
      </c>
      <c r="I441" s="47"/>
      <c r="J441" s="47"/>
      <c r="K441" s="80"/>
      <c r="L441" s="47"/>
      <c r="M441" s="47"/>
    </row>
    <row r="442">
      <c r="A442" s="81"/>
      <c r="B442" s="76"/>
      <c r="C442" s="76" t="str">
        <f t="shared" si="2"/>
        <v/>
      </c>
      <c r="D442" s="47"/>
      <c r="E442" s="78" t="s">
        <v>44</v>
      </c>
      <c r="F442" s="78" t="s">
        <v>44</v>
      </c>
      <c r="G442" s="78" t="str">
        <f>IF(F442&lt;&gt;"",VLOOKUP(D442,'БАЗА'!$A$5:$E977,5,0)-COUNTIFS($D$2:$D441,D442,$F$2:$F441,F442,$M$2:$M441,"пришел"),"")</f>
        <v/>
      </c>
      <c r="H442" s="79" t="str">
        <f t="shared" si="1"/>
        <v/>
      </c>
      <c r="I442" s="47"/>
      <c r="J442" s="47"/>
      <c r="K442" s="80"/>
      <c r="L442" s="47"/>
      <c r="M442" s="47"/>
    </row>
    <row r="443">
      <c r="A443" s="81"/>
      <c r="B443" s="76"/>
      <c r="C443" s="76" t="str">
        <f t="shared" si="2"/>
        <v/>
      </c>
      <c r="D443" s="47"/>
      <c r="E443" s="78" t="s">
        <v>44</v>
      </c>
      <c r="F443" s="78" t="s">
        <v>44</v>
      </c>
      <c r="G443" s="78" t="str">
        <f>IF(F443&lt;&gt;"",VLOOKUP(D443,'БАЗА'!$A$5:$E977,5,0)-COUNTIFS($D$2:$D442,D443,$F$2:$F442,F443,$M$2:$M442,"пришел"),"")</f>
        <v/>
      </c>
      <c r="H443" s="79" t="str">
        <f t="shared" si="1"/>
        <v/>
      </c>
      <c r="I443" s="47"/>
      <c r="J443" s="47"/>
      <c r="K443" s="80"/>
      <c r="L443" s="47"/>
      <c r="M443" s="47"/>
    </row>
    <row r="444">
      <c r="A444" s="81"/>
      <c r="B444" s="76"/>
      <c r="C444" s="76" t="str">
        <f t="shared" si="2"/>
        <v/>
      </c>
      <c r="D444" s="47"/>
      <c r="E444" s="78" t="s">
        <v>44</v>
      </c>
      <c r="F444" s="78" t="s">
        <v>44</v>
      </c>
      <c r="G444" s="78" t="str">
        <f>IF(F444&lt;&gt;"",VLOOKUP(D444,'БАЗА'!$A$5:$E977,5,0)-COUNTIFS($D$2:$D443,D444,$F$2:$F443,F444,$M$2:$M443,"пришел"),"")</f>
        <v/>
      </c>
      <c r="H444" s="79" t="str">
        <f t="shared" si="1"/>
        <v/>
      </c>
      <c r="I444" s="47"/>
      <c r="J444" s="47"/>
      <c r="K444" s="80"/>
      <c r="L444" s="47"/>
      <c r="M444" s="47"/>
    </row>
    <row r="445">
      <c r="A445" s="81"/>
      <c r="B445" s="76"/>
      <c r="C445" s="76" t="str">
        <f t="shared" si="2"/>
        <v/>
      </c>
      <c r="D445" s="47"/>
      <c r="E445" s="78" t="s">
        <v>44</v>
      </c>
      <c r="F445" s="78" t="s">
        <v>44</v>
      </c>
      <c r="G445" s="78" t="str">
        <f>IF(F445&lt;&gt;"",VLOOKUP(D445,'БАЗА'!$A$5:$E977,5,0)-COUNTIFS($D$2:$D444,D445,$F$2:$F444,F445,$M$2:$M444,"пришел"),"")</f>
        <v/>
      </c>
      <c r="H445" s="79" t="str">
        <f t="shared" si="1"/>
        <v/>
      </c>
      <c r="I445" s="47"/>
      <c r="J445" s="47"/>
      <c r="K445" s="80"/>
      <c r="L445" s="47"/>
      <c r="M445" s="47"/>
    </row>
    <row r="446">
      <c r="A446" s="81"/>
      <c r="B446" s="76"/>
      <c r="C446" s="76" t="str">
        <f t="shared" si="2"/>
        <v/>
      </c>
      <c r="D446" s="47"/>
      <c r="E446" s="78" t="s">
        <v>44</v>
      </c>
      <c r="F446" s="78" t="s">
        <v>44</v>
      </c>
      <c r="G446" s="78" t="str">
        <f>IF(F446&lt;&gt;"",VLOOKUP(D446,'БАЗА'!$A$5:$E977,5,0)-COUNTIFS($D$2:$D445,D446,$F$2:$F445,F446,$M$2:$M445,"пришел"),"")</f>
        <v/>
      </c>
      <c r="H446" s="79" t="str">
        <f t="shared" si="1"/>
        <v/>
      </c>
      <c r="I446" s="47"/>
      <c r="J446" s="47"/>
      <c r="K446" s="80"/>
      <c r="L446" s="47"/>
      <c r="M446" s="47"/>
    </row>
    <row r="447">
      <c r="A447" s="81"/>
      <c r="B447" s="76"/>
      <c r="C447" s="76" t="str">
        <f t="shared" si="2"/>
        <v/>
      </c>
      <c r="D447" s="47"/>
      <c r="E447" s="78" t="s">
        <v>44</v>
      </c>
      <c r="F447" s="78" t="s">
        <v>44</v>
      </c>
      <c r="G447" s="78" t="str">
        <f>IF(F447&lt;&gt;"",VLOOKUP(D447,'БАЗА'!$A$5:$E977,5,0)-COUNTIFS($D$2:$D446,D447,$F$2:$F446,F447,$M$2:$M446,"пришел"),"")</f>
        <v/>
      </c>
      <c r="H447" s="79" t="str">
        <f t="shared" si="1"/>
        <v/>
      </c>
      <c r="I447" s="47"/>
      <c r="J447" s="47"/>
      <c r="K447" s="80"/>
      <c r="L447" s="47"/>
      <c r="M447" s="47"/>
    </row>
    <row r="448">
      <c r="A448" s="81"/>
      <c r="B448" s="76"/>
      <c r="C448" s="76" t="str">
        <f t="shared" si="2"/>
        <v/>
      </c>
      <c r="D448" s="47"/>
      <c r="E448" s="78" t="s">
        <v>44</v>
      </c>
      <c r="F448" s="78" t="s">
        <v>44</v>
      </c>
      <c r="G448" s="78" t="str">
        <f>IF(F448&lt;&gt;"",VLOOKUP(D448,'БАЗА'!$A$5:$E977,5,0)-COUNTIFS($D$2:$D447,D448,$F$2:$F447,F448,$M$2:$M447,"пришел"),"")</f>
        <v/>
      </c>
      <c r="H448" s="79" t="str">
        <f t="shared" si="1"/>
        <v/>
      </c>
      <c r="I448" s="47"/>
      <c r="J448" s="47"/>
      <c r="K448" s="80"/>
      <c r="L448" s="47"/>
      <c r="M448" s="47"/>
    </row>
    <row r="449">
      <c r="A449" s="81"/>
      <c r="B449" s="76"/>
      <c r="C449" s="76" t="str">
        <f t="shared" si="2"/>
        <v/>
      </c>
      <c r="D449" s="47"/>
      <c r="E449" s="78" t="s">
        <v>44</v>
      </c>
      <c r="F449" s="78" t="s">
        <v>44</v>
      </c>
      <c r="G449" s="78" t="str">
        <f>IF(F449&lt;&gt;"",VLOOKUP(D449,'БАЗА'!$A$5:$E977,5,0)-COUNTIFS($D$2:$D448,D449,$F$2:$F448,F449,$M$2:$M448,"пришел"),"")</f>
        <v/>
      </c>
      <c r="H449" s="79" t="str">
        <f t="shared" si="1"/>
        <v/>
      </c>
      <c r="I449" s="47"/>
      <c r="J449" s="47"/>
      <c r="K449" s="80"/>
      <c r="L449" s="47"/>
      <c r="M449" s="47"/>
    </row>
    <row r="450">
      <c r="A450" s="81"/>
      <c r="B450" s="76"/>
      <c r="C450" s="76" t="str">
        <f t="shared" si="2"/>
        <v/>
      </c>
      <c r="D450" s="47"/>
      <c r="E450" s="78" t="s">
        <v>44</v>
      </c>
      <c r="F450" s="78" t="s">
        <v>44</v>
      </c>
      <c r="G450" s="78" t="str">
        <f>IF(F450&lt;&gt;"",VLOOKUP(D450,'БАЗА'!$A$5:$E977,5,0)-COUNTIFS($D$2:$D449,D450,$F$2:$F449,F450,$M$2:$M449,"пришел"),"")</f>
        <v/>
      </c>
      <c r="H450" s="79" t="str">
        <f t="shared" si="1"/>
        <v/>
      </c>
      <c r="I450" s="47"/>
      <c r="J450" s="47"/>
      <c r="K450" s="80"/>
      <c r="L450" s="47"/>
      <c r="M450" s="47"/>
    </row>
    <row r="451">
      <c r="A451" s="81"/>
      <c r="B451" s="76"/>
      <c r="C451" s="76" t="str">
        <f t="shared" si="2"/>
        <v/>
      </c>
      <c r="D451" s="47"/>
      <c r="E451" s="78" t="s">
        <v>44</v>
      </c>
      <c r="F451" s="78" t="s">
        <v>44</v>
      </c>
      <c r="G451" s="78" t="str">
        <f>IF(F451&lt;&gt;"",VLOOKUP(D451,'БАЗА'!$A$5:$E977,5,0)-COUNTIFS($D$2:$D450,D451,$F$2:$F450,F451,$M$2:$M450,"пришел"),"")</f>
        <v/>
      </c>
      <c r="H451" s="79" t="str">
        <f t="shared" si="1"/>
        <v/>
      </c>
      <c r="I451" s="47"/>
      <c r="J451" s="47"/>
      <c r="K451" s="80"/>
      <c r="L451" s="47"/>
      <c r="M451" s="47"/>
    </row>
    <row r="452">
      <c r="A452" s="81"/>
      <c r="B452" s="76"/>
      <c r="C452" s="76" t="str">
        <f t="shared" si="2"/>
        <v/>
      </c>
      <c r="D452" s="47"/>
      <c r="E452" s="78" t="s">
        <v>44</v>
      </c>
      <c r="F452" s="78" t="s">
        <v>44</v>
      </c>
      <c r="G452" s="78" t="str">
        <f>IF(F452&lt;&gt;"",VLOOKUP(D452,'БАЗА'!$A$5:$E977,5,0)-COUNTIFS($D$2:$D451,D452,$F$2:$F451,F452,$M$2:$M451,"пришел"),"")</f>
        <v/>
      </c>
      <c r="H452" s="79" t="str">
        <f t="shared" si="1"/>
        <v/>
      </c>
      <c r="I452" s="47"/>
      <c r="J452" s="47"/>
      <c r="K452" s="80"/>
      <c r="L452" s="47"/>
      <c r="M452" s="47"/>
    </row>
    <row r="453">
      <c r="A453" s="81"/>
      <c r="B453" s="76"/>
      <c r="C453" s="76" t="str">
        <f t="shared" si="2"/>
        <v/>
      </c>
      <c r="D453" s="47"/>
      <c r="E453" s="78" t="s">
        <v>44</v>
      </c>
      <c r="F453" s="78" t="s">
        <v>44</v>
      </c>
      <c r="G453" s="78" t="str">
        <f>IF(F453&lt;&gt;"",VLOOKUP(D453,'БАЗА'!$A$5:$E977,5,0)-COUNTIFS($D$2:$D452,D453,$F$2:$F452,F453,$M$2:$M452,"пришел"),"")</f>
        <v/>
      </c>
      <c r="H453" s="79" t="str">
        <f t="shared" si="1"/>
        <v/>
      </c>
      <c r="I453" s="47"/>
      <c r="J453" s="47"/>
      <c r="K453" s="80"/>
      <c r="L453" s="47"/>
      <c r="M453" s="47"/>
    </row>
    <row r="454">
      <c r="A454" s="81"/>
      <c r="B454" s="76"/>
      <c r="C454" s="76" t="str">
        <f t="shared" si="2"/>
        <v/>
      </c>
      <c r="D454" s="47"/>
      <c r="E454" s="78" t="s">
        <v>44</v>
      </c>
      <c r="F454" s="78" t="s">
        <v>44</v>
      </c>
      <c r="G454" s="78" t="str">
        <f>IF(F454&lt;&gt;"",VLOOKUP(D454,'БАЗА'!$A$5:$E977,5,0)-COUNTIFS($D$2:$D453,D454,$F$2:$F453,F454,$M$2:$M453,"пришел"),"")</f>
        <v/>
      </c>
      <c r="H454" s="79" t="str">
        <f t="shared" si="1"/>
        <v/>
      </c>
      <c r="I454" s="47"/>
      <c r="J454" s="47"/>
      <c r="K454" s="80"/>
      <c r="L454" s="47"/>
      <c r="M454" s="47"/>
    </row>
    <row r="455">
      <c r="A455" s="81"/>
      <c r="B455" s="76"/>
      <c r="C455" s="76" t="str">
        <f t="shared" si="2"/>
        <v/>
      </c>
      <c r="D455" s="47"/>
      <c r="E455" s="78" t="s">
        <v>44</v>
      </c>
      <c r="F455" s="78" t="s">
        <v>44</v>
      </c>
      <c r="G455" s="78" t="str">
        <f>IF(F455&lt;&gt;"",VLOOKUP(D455,'БАЗА'!$A$5:$E977,5,0)-COUNTIFS($D$2:$D454,D455,$F$2:$F454,F455,$M$2:$M454,"пришел"),"")</f>
        <v/>
      </c>
      <c r="H455" s="79" t="str">
        <f t="shared" si="1"/>
        <v/>
      </c>
      <c r="I455" s="47"/>
      <c r="J455" s="47"/>
      <c r="K455" s="80"/>
      <c r="L455" s="47"/>
      <c r="M455" s="47"/>
    </row>
    <row r="456">
      <c r="A456" s="81"/>
      <c r="B456" s="76"/>
      <c r="C456" s="76" t="str">
        <f t="shared" si="2"/>
        <v/>
      </c>
      <c r="D456" s="47"/>
      <c r="E456" s="78" t="s">
        <v>44</v>
      </c>
      <c r="F456" s="78" t="s">
        <v>44</v>
      </c>
      <c r="G456" s="78" t="str">
        <f>IF(F456&lt;&gt;"",VLOOKUP(D456,'БАЗА'!$A$5:$E977,5,0)-COUNTIFS($D$2:$D455,D456,$F$2:$F455,F456,$M$2:$M455,"пришел"),"")</f>
        <v/>
      </c>
      <c r="H456" s="79" t="str">
        <f t="shared" si="1"/>
        <v/>
      </c>
      <c r="I456" s="47"/>
      <c r="J456" s="47"/>
      <c r="K456" s="80"/>
      <c r="L456" s="47"/>
      <c r="M456" s="47"/>
    </row>
    <row r="457">
      <c r="A457" s="81"/>
      <c r="B457" s="76"/>
      <c r="C457" s="76" t="str">
        <f t="shared" si="2"/>
        <v/>
      </c>
      <c r="D457" s="47"/>
      <c r="E457" s="78" t="s">
        <v>44</v>
      </c>
      <c r="F457" s="78" t="s">
        <v>44</v>
      </c>
      <c r="G457" s="78" t="str">
        <f>IF(F457&lt;&gt;"",VLOOKUP(D457,'БАЗА'!$A$5:$E977,5,0)-COUNTIFS($D$2:$D456,D457,$F$2:$F456,F457,$M$2:$M456,"пришел"),"")</f>
        <v/>
      </c>
      <c r="H457" s="79" t="str">
        <f t="shared" si="1"/>
        <v/>
      </c>
      <c r="I457" s="47"/>
      <c r="J457" s="47"/>
      <c r="K457" s="80"/>
      <c r="L457" s="47"/>
      <c r="M457" s="47"/>
    </row>
    <row r="458">
      <c r="A458" s="81"/>
      <c r="B458" s="76"/>
      <c r="C458" s="76" t="str">
        <f t="shared" si="2"/>
        <v/>
      </c>
      <c r="D458" s="47"/>
      <c r="E458" s="78" t="s">
        <v>44</v>
      </c>
      <c r="F458" s="78" t="s">
        <v>44</v>
      </c>
      <c r="G458" s="78" t="str">
        <f>IF(F458&lt;&gt;"",VLOOKUP(D458,'БАЗА'!$A$5:$E977,5,0)-COUNTIFS($D$2:$D457,D458,$F$2:$F457,F458,$M$2:$M457,"пришел"),"")</f>
        <v/>
      </c>
      <c r="H458" s="79" t="str">
        <f t="shared" si="1"/>
        <v/>
      </c>
      <c r="I458" s="47"/>
      <c r="J458" s="47"/>
      <c r="K458" s="80"/>
      <c r="L458" s="47"/>
      <c r="M458" s="47"/>
    </row>
    <row r="459">
      <c r="A459" s="81"/>
      <c r="B459" s="76"/>
      <c r="C459" s="76" t="str">
        <f t="shared" si="2"/>
        <v/>
      </c>
      <c r="D459" s="47"/>
      <c r="E459" s="78" t="s">
        <v>44</v>
      </c>
      <c r="F459" s="78" t="s">
        <v>44</v>
      </c>
      <c r="G459" s="78" t="str">
        <f>IF(F459&lt;&gt;"",VLOOKUP(D459,'БАЗА'!$A$5:$E977,5,0)-COUNTIFS($D$2:$D458,D459,$F$2:$F458,F459,$M$2:$M458,"пришел"),"")</f>
        <v/>
      </c>
      <c r="H459" s="79" t="str">
        <f t="shared" si="1"/>
        <v/>
      </c>
      <c r="I459" s="47"/>
      <c r="J459" s="47"/>
      <c r="K459" s="80"/>
      <c r="L459" s="47"/>
      <c r="M459" s="47"/>
    </row>
    <row r="460">
      <c r="A460" s="81"/>
      <c r="B460" s="76"/>
      <c r="C460" s="76" t="str">
        <f t="shared" si="2"/>
        <v/>
      </c>
      <c r="D460" s="47"/>
      <c r="E460" s="78" t="s">
        <v>44</v>
      </c>
      <c r="F460" s="78" t="s">
        <v>44</v>
      </c>
      <c r="G460" s="78" t="str">
        <f>IF(F460&lt;&gt;"",VLOOKUP(D460,'БАЗА'!$A$5:$E977,5,0)-COUNTIFS($D$2:$D459,D460,$F$2:$F459,F460,$M$2:$M459,"пришел"),"")</f>
        <v/>
      </c>
      <c r="H460" s="79" t="str">
        <f t="shared" si="1"/>
        <v/>
      </c>
      <c r="I460" s="47"/>
      <c r="J460" s="47"/>
      <c r="K460" s="80"/>
      <c r="L460" s="47"/>
      <c r="M460" s="47"/>
    </row>
    <row r="461">
      <c r="A461" s="81"/>
      <c r="B461" s="76"/>
      <c r="C461" s="76" t="str">
        <f t="shared" si="2"/>
        <v/>
      </c>
      <c r="D461" s="47"/>
      <c r="E461" s="78" t="s">
        <v>44</v>
      </c>
      <c r="F461" s="78" t="s">
        <v>44</v>
      </c>
      <c r="G461" s="78" t="str">
        <f>IF(F461&lt;&gt;"",VLOOKUP(D461,'БАЗА'!$A$5:$E977,5,0)-COUNTIFS($D$2:$D460,D461,$F$2:$F460,F461,$M$2:$M460,"пришел"),"")</f>
        <v/>
      </c>
      <c r="H461" s="79" t="str">
        <f t="shared" si="1"/>
        <v/>
      </c>
      <c r="I461" s="47"/>
      <c r="J461" s="47"/>
      <c r="K461" s="80"/>
      <c r="L461" s="47"/>
      <c r="M461" s="47"/>
    </row>
    <row r="462">
      <c r="A462" s="81"/>
      <c r="B462" s="76"/>
      <c r="C462" s="76" t="str">
        <f t="shared" si="2"/>
        <v/>
      </c>
      <c r="D462" s="47"/>
      <c r="E462" s="78" t="s">
        <v>44</v>
      </c>
      <c r="F462" s="78" t="s">
        <v>44</v>
      </c>
      <c r="G462" s="78" t="str">
        <f>IF(F462&lt;&gt;"",VLOOKUP(D462,'БАЗА'!$A$5:$E977,5,0)-COUNTIFS($D$2:$D461,D462,$F$2:$F461,F462,$M$2:$M461,"пришел"),"")</f>
        <v/>
      </c>
      <c r="H462" s="79" t="str">
        <f t="shared" si="1"/>
        <v/>
      </c>
      <c r="I462" s="47"/>
      <c r="J462" s="47"/>
      <c r="K462" s="80"/>
      <c r="L462" s="47"/>
      <c r="M462" s="47"/>
    </row>
    <row r="463">
      <c r="A463" s="81"/>
      <c r="B463" s="76"/>
      <c r="C463" s="76" t="str">
        <f t="shared" si="2"/>
        <v/>
      </c>
      <c r="D463" s="47"/>
      <c r="E463" s="78" t="s">
        <v>44</v>
      </c>
      <c r="F463" s="78" t="s">
        <v>44</v>
      </c>
      <c r="G463" s="78" t="str">
        <f>IF(F463&lt;&gt;"",VLOOKUP(D463,'БАЗА'!$A$5:$E977,5,0)-COUNTIFS($D$2:$D462,D463,$F$2:$F462,F463,$M$2:$M462,"пришел"),"")</f>
        <v/>
      </c>
      <c r="H463" s="79" t="str">
        <f t="shared" si="1"/>
        <v/>
      </c>
      <c r="I463" s="47"/>
      <c r="J463" s="47"/>
      <c r="K463" s="80"/>
      <c r="L463" s="47"/>
      <c r="M463" s="47"/>
    </row>
    <row r="464">
      <c r="A464" s="81"/>
      <c r="B464" s="76"/>
      <c r="C464" s="76" t="str">
        <f t="shared" si="2"/>
        <v/>
      </c>
      <c r="D464" s="47"/>
      <c r="E464" s="78" t="s">
        <v>44</v>
      </c>
      <c r="F464" s="78" t="s">
        <v>44</v>
      </c>
      <c r="G464" s="78" t="str">
        <f>IF(F464&lt;&gt;"",VLOOKUP(D464,'БАЗА'!$A$5:$E977,5,0)-COUNTIFS($D$2:$D463,D464,$F$2:$F463,F464,$M$2:$M463,"пришел"),"")</f>
        <v/>
      </c>
      <c r="H464" s="79" t="str">
        <f t="shared" si="1"/>
        <v/>
      </c>
      <c r="I464" s="47"/>
      <c r="J464" s="47"/>
      <c r="K464" s="80"/>
      <c r="L464" s="47"/>
      <c r="M464" s="47"/>
    </row>
    <row r="465">
      <c r="A465" s="81"/>
      <c r="B465" s="76"/>
      <c r="C465" s="76" t="str">
        <f t="shared" si="2"/>
        <v/>
      </c>
      <c r="D465" s="47"/>
      <c r="E465" s="78" t="s">
        <v>44</v>
      </c>
      <c r="F465" s="78" t="s">
        <v>44</v>
      </c>
      <c r="G465" s="78" t="str">
        <f>IF(F465&lt;&gt;"",VLOOKUP(D465,'БАЗА'!$A$5:$E977,5,0)-COUNTIFS($D$2:$D464,D465,$F$2:$F464,F465,$M$2:$M464,"пришел"),"")</f>
        <v/>
      </c>
      <c r="H465" s="79" t="str">
        <f t="shared" si="1"/>
        <v/>
      </c>
      <c r="I465" s="47"/>
      <c r="J465" s="47"/>
      <c r="K465" s="80"/>
      <c r="L465" s="47"/>
      <c r="M465" s="47"/>
    </row>
    <row r="466">
      <c r="A466" s="81"/>
      <c r="B466" s="76"/>
      <c r="C466" s="76" t="str">
        <f t="shared" si="2"/>
        <v/>
      </c>
      <c r="D466" s="47"/>
      <c r="E466" s="78" t="s">
        <v>44</v>
      </c>
      <c r="F466" s="78" t="s">
        <v>44</v>
      </c>
      <c r="G466" s="78" t="str">
        <f>IF(F466&lt;&gt;"",VLOOKUP(D466,'БАЗА'!$A$5:$E977,5,0)-COUNTIFS($D$2:$D465,D466,$F$2:$F465,F466,$M$2:$M465,"пришел"),"")</f>
        <v/>
      </c>
      <c r="H466" s="79" t="str">
        <f t="shared" si="1"/>
        <v/>
      </c>
      <c r="I466" s="47"/>
      <c r="J466" s="47"/>
      <c r="K466" s="80"/>
      <c r="L466" s="47"/>
      <c r="M466" s="47"/>
    </row>
    <row r="467">
      <c r="A467" s="81"/>
      <c r="B467" s="76"/>
      <c r="C467" s="76" t="str">
        <f t="shared" si="2"/>
        <v/>
      </c>
      <c r="D467" s="47"/>
      <c r="E467" s="78" t="s">
        <v>44</v>
      </c>
      <c r="F467" s="78" t="s">
        <v>44</v>
      </c>
      <c r="G467" s="78" t="str">
        <f>IF(F467&lt;&gt;"",VLOOKUP(D467,'БАЗА'!$A$5:$E977,5,0)-COUNTIFS($D$2:$D466,D467,$F$2:$F466,F467,$M$2:$M466,"пришел"),"")</f>
        <v/>
      </c>
      <c r="H467" s="79" t="str">
        <f t="shared" si="1"/>
        <v/>
      </c>
      <c r="I467" s="47"/>
      <c r="J467" s="47"/>
      <c r="K467" s="80"/>
      <c r="L467" s="47"/>
      <c r="M467" s="47"/>
    </row>
    <row r="468">
      <c r="A468" s="81"/>
      <c r="B468" s="76"/>
      <c r="C468" s="76" t="str">
        <f t="shared" si="2"/>
        <v/>
      </c>
      <c r="D468" s="47"/>
      <c r="E468" s="78" t="s">
        <v>44</v>
      </c>
      <c r="F468" s="78" t="s">
        <v>44</v>
      </c>
      <c r="G468" s="78" t="str">
        <f>IF(F468&lt;&gt;"",VLOOKUP(D468,'БАЗА'!$A$5:$E977,5,0)-COUNTIFS($D$2:$D467,D468,$F$2:$F467,F468,$M$2:$M467,"пришел"),"")</f>
        <v/>
      </c>
      <c r="H468" s="79" t="str">
        <f t="shared" si="1"/>
        <v/>
      </c>
      <c r="I468" s="47"/>
      <c r="J468" s="47"/>
      <c r="K468" s="80"/>
      <c r="L468" s="47"/>
      <c r="M468" s="47"/>
    </row>
    <row r="469">
      <c r="A469" s="81"/>
      <c r="B469" s="76"/>
      <c r="C469" s="76" t="str">
        <f t="shared" si="2"/>
        <v/>
      </c>
      <c r="D469" s="47"/>
      <c r="E469" s="78" t="s">
        <v>44</v>
      </c>
      <c r="F469" s="78" t="s">
        <v>44</v>
      </c>
      <c r="G469" s="78" t="str">
        <f>IF(F469&lt;&gt;"",VLOOKUP(D469,'БАЗА'!$A$5:$E977,5,0)-COUNTIFS($D$2:$D468,D469,$F$2:$F468,F469,$M$2:$M468,"пришел"),"")</f>
        <v/>
      </c>
      <c r="H469" s="79" t="str">
        <f t="shared" si="1"/>
        <v/>
      </c>
      <c r="I469" s="47"/>
      <c r="J469" s="47"/>
      <c r="K469" s="80"/>
      <c r="L469" s="47"/>
      <c r="M469" s="47"/>
    </row>
    <row r="470">
      <c r="A470" s="81"/>
      <c r="B470" s="76"/>
      <c r="C470" s="76" t="str">
        <f t="shared" si="2"/>
        <v/>
      </c>
      <c r="D470" s="47"/>
      <c r="E470" s="78" t="s">
        <v>44</v>
      </c>
      <c r="F470" s="78" t="s">
        <v>44</v>
      </c>
      <c r="G470" s="78" t="str">
        <f>IF(F470&lt;&gt;"",VLOOKUP(D470,'БАЗА'!$A$5:$E977,5,0)-COUNTIFS($D$2:$D469,D470,$F$2:$F469,F470,$M$2:$M469,"пришел"),"")</f>
        <v/>
      </c>
      <c r="H470" s="79" t="str">
        <f t="shared" si="1"/>
        <v/>
      </c>
      <c r="I470" s="47"/>
      <c r="J470" s="47"/>
      <c r="K470" s="80"/>
      <c r="L470" s="47"/>
      <c r="M470" s="47"/>
    </row>
    <row r="471">
      <c r="A471" s="81"/>
      <c r="B471" s="76"/>
      <c r="C471" s="76" t="str">
        <f t="shared" si="2"/>
        <v/>
      </c>
      <c r="D471" s="47"/>
      <c r="E471" s="78" t="s">
        <v>44</v>
      </c>
      <c r="F471" s="78" t="s">
        <v>44</v>
      </c>
      <c r="G471" s="78" t="str">
        <f>IF(F471&lt;&gt;"",VLOOKUP(D471,'БАЗА'!$A$5:$E977,5,0)-COUNTIFS($D$2:$D470,D471,$F$2:$F470,F471,$M$2:$M470,"пришел"),"")</f>
        <v/>
      </c>
      <c r="H471" s="79" t="str">
        <f t="shared" si="1"/>
        <v/>
      </c>
      <c r="I471" s="47"/>
      <c r="J471" s="47"/>
      <c r="K471" s="80"/>
      <c r="L471" s="47"/>
      <c r="M471" s="47"/>
    </row>
    <row r="472">
      <c r="A472" s="81"/>
      <c r="B472" s="76"/>
      <c r="C472" s="76" t="str">
        <f t="shared" si="2"/>
        <v/>
      </c>
      <c r="D472" s="47"/>
      <c r="E472" s="78" t="s">
        <v>44</v>
      </c>
      <c r="F472" s="78" t="s">
        <v>44</v>
      </c>
      <c r="G472" s="78" t="str">
        <f>IF(F472&lt;&gt;"",VLOOKUP(D472,'БАЗА'!$A$5:$E977,5,0)-COUNTIFS($D$2:$D471,D472,$F$2:$F471,F472,$M$2:$M471,"пришел"),"")</f>
        <v/>
      </c>
      <c r="H472" s="79" t="str">
        <f t="shared" si="1"/>
        <v/>
      </c>
      <c r="I472" s="47"/>
      <c r="J472" s="47"/>
      <c r="K472" s="80"/>
      <c r="L472" s="47"/>
      <c r="M472" s="47"/>
    </row>
    <row r="473">
      <c r="A473" s="81"/>
      <c r="B473" s="76"/>
      <c r="C473" s="76" t="str">
        <f t="shared" si="2"/>
        <v/>
      </c>
      <c r="D473" s="47"/>
      <c r="E473" s="78" t="s">
        <v>44</v>
      </c>
      <c r="F473" s="78" t="s">
        <v>44</v>
      </c>
      <c r="G473" s="78" t="str">
        <f>IF(F473&lt;&gt;"",VLOOKUP(D473,'БАЗА'!$A$5:$E977,5,0)-COUNTIFS($D$2:$D472,D473,$F$2:$F472,F473,$M$2:$M472,"пришел"),"")</f>
        <v/>
      </c>
      <c r="H473" s="79" t="str">
        <f t="shared" si="1"/>
        <v/>
      </c>
      <c r="I473" s="47"/>
      <c r="J473" s="47"/>
      <c r="K473" s="80"/>
      <c r="L473" s="47"/>
      <c r="M473" s="47"/>
    </row>
    <row r="474">
      <c r="A474" s="81"/>
      <c r="B474" s="76"/>
      <c r="C474" s="76" t="str">
        <f t="shared" si="2"/>
        <v/>
      </c>
      <c r="D474" s="47"/>
      <c r="E474" s="78" t="s">
        <v>44</v>
      </c>
      <c r="F474" s="78" t="s">
        <v>44</v>
      </c>
      <c r="G474" s="78" t="str">
        <f>IF(F474&lt;&gt;"",VLOOKUP(D474,'БАЗА'!$A$5:$E977,5,0)-COUNTIFS($D$2:$D473,D474,$F$2:$F473,F474,$M$2:$M473,"пришел"),"")</f>
        <v/>
      </c>
      <c r="H474" s="79" t="str">
        <f t="shared" si="1"/>
        <v/>
      </c>
      <c r="I474" s="47"/>
      <c r="J474" s="47"/>
      <c r="K474" s="80"/>
      <c r="L474" s="47"/>
      <c r="M474" s="47"/>
    </row>
    <row r="475">
      <c r="A475" s="81"/>
      <c r="B475" s="76"/>
      <c r="C475" s="76" t="str">
        <f t="shared" si="2"/>
        <v/>
      </c>
      <c r="D475" s="47"/>
      <c r="E475" s="78" t="s">
        <v>44</v>
      </c>
      <c r="F475" s="78" t="s">
        <v>44</v>
      </c>
      <c r="G475" s="78" t="str">
        <f>IF(F475&lt;&gt;"",VLOOKUP(D475,'БАЗА'!$A$5:$E977,5,0)-COUNTIFS($D$2:$D474,D475,$F$2:$F474,F475,$M$2:$M474,"пришел"),"")</f>
        <v/>
      </c>
      <c r="H475" s="79" t="str">
        <f t="shared" si="1"/>
        <v/>
      </c>
      <c r="I475" s="47"/>
      <c r="J475" s="47"/>
      <c r="K475" s="80"/>
      <c r="L475" s="47"/>
      <c r="M475" s="47"/>
    </row>
    <row r="476">
      <c r="A476" s="81"/>
      <c r="B476" s="76"/>
      <c r="C476" s="76" t="str">
        <f t="shared" si="2"/>
        <v/>
      </c>
      <c r="D476" s="47"/>
      <c r="E476" s="78" t="s">
        <v>44</v>
      </c>
      <c r="F476" s="78" t="s">
        <v>44</v>
      </c>
      <c r="G476" s="78" t="str">
        <f>IF(F476&lt;&gt;"",VLOOKUP(D476,'БАЗА'!$A$5:$E977,5,0)-COUNTIFS($D$2:$D475,D476,$F$2:$F475,F476,$M$2:$M475,"пришел"),"")</f>
        <v/>
      </c>
      <c r="H476" s="79" t="str">
        <f t="shared" si="1"/>
        <v/>
      </c>
      <c r="I476" s="47"/>
      <c r="J476" s="47"/>
      <c r="K476" s="80"/>
      <c r="L476" s="47"/>
      <c r="M476" s="47"/>
    </row>
    <row r="477">
      <c r="A477" s="81"/>
      <c r="B477" s="76"/>
      <c r="C477" s="76" t="str">
        <f t="shared" si="2"/>
        <v/>
      </c>
      <c r="D477" s="47"/>
      <c r="E477" s="78" t="s">
        <v>44</v>
      </c>
      <c r="F477" s="78" t="s">
        <v>44</v>
      </c>
      <c r="G477" s="78" t="str">
        <f>IF(F477&lt;&gt;"",VLOOKUP(D477,'БАЗА'!$A$5:$E977,5,0)-COUNTIFS($D$2:$D476,D477,$F$2:$F476,F477,$M$2:$M476,"пришел"),"")</f>
        <v/>
      </c>
      <c r="H477" s="79" t="str">
        <f t="shared" si="1"/>
        <v/>
      </c>
      <c r="I477" s="47"/>
      <c r="J477" s="47"/>
      <c r="K477" s="80"/>
      <c r="L477" s="47"/>
      <c r="M477" s="47"/>
    </row>
    <row r="478">
      <c r="A478" s="81"/>
      <c r="B478" s="76"/>
      <c r="C478" s="76" t="str">
        <f t="shared" si="2"/>
        <v/>
      </c>
      <c r="D478" s="47"/>
      <c r="E478" s="78" t="s">
        <v>44</v>
      </c>
      <c r="F478" s="78" t="s">
        <v>44</v>
      </c>
      <c r="G478" s="78" t="str">
        <f>IF(F478&lt;&gt;"",VLOOKUP(D478,'БАЗА'!$A$5:$E977,5,0)-COUNTIFS($D$2:$D477,D478,$F$2:$F477,F478,$M$2:$M477,"пришел"),"")</f>
        <v/>
      </c>
      <c r="H478" s="79" t="str">
        <f t="shared" si="1"/>
        <v/>
      </c>
      <c r="I478" s="47"/>
      <c r="J478" s="47"/>
      <c r="K478" s="80"/>
      <c r="L478" s="47"/>
      <c r="M478" s="47"/>
    </row>
    <row r="479">
      <c r="A479" s="81"/>
      <c r="B479" s="76"/>
      <c r="C479" s="76" t="str">
        <f t="shared" si="2"/>
        <v/>
      </c>
      <c r="D479" s="47"/>
      <c r="E479" s="78" t="s">
        <v>44</v>
      </c>
      <c r="F479" s="78" t="s">
        <v>44</v>
      </c>
      <c r="G479" s="78" t="str">
        <f>IF(F479&lt;&gt;"",VLOOKUP(D479,'БАЗА'!$A$5:$E977,5,0)-COUNTIFS($D$2:$D478,D479,$F$2:$F478,F479,$M$2:$M478,"пришел"),"")</f>
        <v/>
      </c>
      <c r="H479" s="79" t="str">
        <f t="shared" si="1"/>
        <v/>
      </c>
      <c r="I479" s="47"/>
      <c r="J479" s="47"/>
      <c r="K479" s="80"/>
      <c r="L479" s="47"/>
      <c r="M479" s="47"/>
    </row>
    <row r="480">
      <c r="A480" s="81"/>
      <c r="B480" s="76"/>
      <c r="C480" s="76" t="str">
        <f t="shared" si="2"/>
        <v/>
      </c>
      <c r="D480" s="47"/>
      <c r="E480" s="78" t="s">
        <v>44</v>
      </c>
      <c r="F480" s="78" t="s">
        <v>44</v>
      </c>
      <c r="G480" s="78" t="str">
        <f>IF(F480&lt;&gt;"",VLOOKUP(D480,'БАЗА'!$A$5:$E977,5,0)-COUNTIFS($D$2:$D479,D480,$F$2:$F479,F480,$M$2:$M479,"пришел"),"")</f>
        <v/>
      </c>
      <c r="H480" s="79" t="str">
        <f t="shared" si="1"/>
        <v/>
      </c>
      <c r="I480" s="47"/>
      <c r="J480" s="47"/>
      <c r="K480" s="80"/>
      <c r="L480" s="47"/>
      <c r="M480" s="47"/>
    </row>
    <row r="481">
      <c r="A481" s="81"/>
      <c r="B481" s="76"/>
      <c r="C481" s="76" t="str">
        <f t="shared" si="2"/>
        <v/>
      </c>
      <c r="D481" s="47"/>
      <c r="E481" s="78" t="s">
        <v>44</v>
      </c>
      <c r="F481" s="78" t="s">
        <v>44</v>
      </c>
      <c r="G481" s="78" t="str">
        <f>IF(F481&lt;&gt;"",VLOOKUP(D481,'БАЗА'!$A$5:$E977,5,0)-COUNTIFS($D$2:$D480,D481,$F$2:$F480,F481,$M$2:$M480,"пришел"),"")</f>
        <v/>
      </c>
      <c r="H481" s="79" t="str">
        <f t="shared" si="1"/>
        <v/>
      </c>
      <c r="I481" s="47"/>
      <c r="J481" s="47"/>
      <c r="K481" s="80"/>
      <c r="L481" s="47"/>
      <c r="M481" s="47"/>
    </row>
    <row r="482">
      <c r="A482" s="81"/>
      <c r="B482" s="76"/>
      <c r="C482" s="76" t="str">
        <f t="shared" si="2"/>
        <v/>
      </c>
      <c r="D482" s="47"/>
      <c r="E482" s="78" t="s">
        <v>44</v>
      </c>
      <c r="F482" s="78" t="s">
        <v>44</v>
      </c>
      <c r="G482" s="78" t="str">
        <f>IF(F482&lt;&gt;"",VLOOKUP(D482,'БАЗА'!$A$5:$E977,5,0)-COUNTIFS($D$2:$D481,D482,$F$2:$F481,F482,$M$2:$M481,"пришел"),"")</f>
        <v/>
      </c>
      <c r="H482" s="79" t="str">
        <f t="shared" si="1"/>
        <v/>
      </c>
      <c r="I482" s="47"/>
      <c r="J482" s="47"/>
      <c r="K482" s="80"/>
      <c r="L482" s="47"/>
      <c r="M482" s="47"/>
    </row>
    <row r="483">
      <c r="A483" s="81"/>
      <c r="B483" s="76"/>
      <c r="C483" s="76" t="str">
        <f t="shared" si="2"/>
        <v/>
      </c>
      <c r="D483" s="47"/>
      <c r="E483" s="78" t="s">
        <v>44</v>
      </c>
      <c r="F483" s="78" t="s">
        <v>44</v>
      </c>
      <c r="G483" s="78" t="str">
        <f>IF(F483&lt;&gt;"",VLOOKUP(D483,'БАЗА'!$A$5:$E977,5,0)-COUNTIFS($D$2:$D482,D483,$F$2:$F482,F483,$M$2:$M482,"пришел"),"")</f>
        <v/>
      </c>
      <c r="H483" s="79" t="str">
        <f t="shared" si="1"/>
        <v/>
      </c>
      <c r="I483" s="47"/>
      <c r="J483" s="47"/>
      <c r="K483" s="80"/>
      <c r="L483" s="47"/>
      <c r="M483" s="47"/>
    </row>
    <row r="484">
      <c r="A484" s="81"/>
      <c r="B484" s="76"/>
      <c r="C484" s="76" t="str">
        <f t="shared" si="2"/>
        <v/>
      </c>
      <c r="D484" s="47"/>
      <c r="E484" s="78" t="s">
        <v>44</v>
      </c>
      <c r="F484" s="78" t="s">
        <v>44</v>
      </c>
      <c r="G484" s="78" t="str">
        <f>IF(F484&lt;&gt;"",VLOOKUP(D484,'БАЗА'!$A$5:$E977,5,0)-COUNTIFS($D$2:$D483,D484,$F$2:$F483,F484,$M$2:$M483,"пришел"),"")</f>
        <v/>
      </c>
      <c r="H484" s="79" t="str">
        <f t="shared" si="1"/>
        <v/>
      </c>
      <c r="I484" s="47"/>
      <c r="J484" s="47"/>
      <c r="K484" s="80"/>
      <c r="L484" s="47"/>
      <c r="M484" s="47"/>
    </row>
    <row r="485">
      <c r="A485" s="81"/>
      <c r="B485" s="76"/>
      <c r="C485" s="76" t="str">
        <f t="shared" si="2"/>
        <v/>
      </c>
      <c r="D485" s="47"/>
      <c r="E485" s="78" t="s">
        <v>44</v>
      </c>
      <c r="F485" s="78" t="s">
        <v>44</v>
      </c>
      <c r="G485" s="78" t="str">
        <f>IF(F485&lt;&gt;"",VLOOKUP(D485,'БАЗА'!$A$5:$E977,5,0)-COUNTIFS($D$2:$D484,D485,$F$2:$F484,F485,$M$2:$M484,"пришел"),"")</f>
        <v/>
      </c>
      <c r="H485" s="79" t="str">
        <f t="shared" si="1"/>
        <v/>
      </c>
      <c r="I485" s="47"/>
      <c r="J485" s="47"/>
      <c r="K485" s="80"/>
      <c r="L485" s="47"/>
      <c r="M485" s="47"/>
    </row>
    <row r="486">
      <c r="A486" s="81"/>
      <c r="B486" s="76"/>
      <c r="C486" s="76" t="str">
        <f t="shared" si="2"/>
        <v/>
      </c>
      <c r="D486" s="47"/>
      <c r="E486" s="78" t="s">
        <v>44</v>
      </c>
      <c r="F486" s="78" t="s">
        <v>44</v>
      </c>
      <c r="G486" s="78" t="str">
        <f>IF(F486&lt;&gt;"",VLOOKUP(D486,'БАЗА'!$A$5:$E977,5,0)-COUNTIFS($D$2:$D485,D486,$F$2:$F485,F486,$M$2:$M485,"пришел"),"")</f>
        <v/>
      </c>
      <c r="H486" s="79" t="str">
        <f t="shared" si="1"/>
        <v/>
      </c>
      <c r="I486" s="47"/>
      <c r="J486" s="47"/>
      <c r="K486" s="80"/>
      <c r="L486" s="47"/>
      <c r="M486" s="47"/>
    </row>
    <row r="487">
      <c r="A487" s="81"/>
      <c r="B487" s="76"/>
      <c r="C487" s="76" t="str">
        <f t="shared" si="2"/>
        <v/>
      </c>
      <c r="D487" s="47"/>
      <c r="E487" s="78" t="s">
        <v>44</v>
      </c>
      <c r="F487" s="78" t="s">
        <v>44</v>
      </c>
      <c r="G487" s="78" t="str">
        <f>IF(F487&lt;&gt;"",VLOOKUP(D487,'БАЗА'!$A$5:$E977,5,0)-COUNTIFS($D$2:$D486,D487,$F$2:$F486,F487,$M$2:$M486,"пришел"),"")</f>
        <v/>
      </c>
      <c r="H487" s="79" t="str">
        <f t="shared" si="1"/>
        <v/>
      </c>
      <c r="I487" s="47"/>
      <c r="J487" s="47"/>
      <c r="K487" s="80"/>
      <c r="L487" s="47"/>
      <c r="M487" s="47"/>
    </row>
    <row r="488">
      <c r="A488" s="81"/>
      <c r="B488" s="76"/>
      <c r="C488" s="76" t="str">
        <f t="shared" si="2"/>
        <v/>
      </c>
      <c r="D488" s="47"/>
      <c r="E488" s="78" t="s">
        <v>44</v>
      </c>
      <c r="F488" s="78" t="s">
        <v>44</v>
      </c>
      <c r="G488" s="78" t="str">
        <f>IF(F488&lt;&gt;"",VLOOKUP(D488,'БАЗА'!$A$5:$E977,5,0)-COUNTIFS($D$2:$D487,D488,$F$2:$F487,F488,$M$2:$M487,"пришел"),"")</f>
        <v/>
      </c>
      <c r="H488" s="79" t="str">
        <f t="shared" si="1"/>
        <v/>
      </c>
      <c r="I488" s="47"/>
      <c r="J488" s="47"/>
      <c r="K488" s="80"/>
      <c r="L488" s="47"/>
      <c r="M488" s="47"/>
    </row>
    <row r="489">
      <c r="A489" s="81"/>
      <c r="B489" s="76"/>
      <c r="C489" s="76" t="str">
        <f t="shared" si="2"/>
        <v/>
      </c>
      <c r="D489" s="47"/>
      <c r="E489" s="78" t="s">
        <v>44</v>
      </c>
      <c r="F489" s="78" t="s">
        <v>44</v>
      </c>
      <c r="G489" s="78" t="str">
        <f>IF(F489&lt;&gt;"",VLOOKUP(D489,'БАЗА'!$A$5:$E977,5,0)-COUNTIFS($D$2:$D488,D489,$F$2:$F488,F489,$M$2:$M488,"пришел"),"")</f>
        <v/>
      </c>
      <c r="H489" s="79" t="str">
        <f t="shared" si="1"/>
        <v/>
      </c>
      <c r="I489" s="47"/>
      <c r="J489" s="47"/>
      <c r="K489" s="80"/>
      <c r="L489" s="47"/>
      <c r="M489" s="47"/>
    </row>
    <row r="490">
      <c r="A490" s="81"/>
      <c r="B490" s="76"/>
      <c r="C490" s="76" t="str">
        <f t="shared" si="2"/>
        <v/>
      </c>
      <c r="D490" s="47"/>
      <c r="E490" s="78" t="s">
        <v>44</v>
      </c>
      <c r="F490" s="78" t="s">
        <v>44</v>
      </c>
      <c r="G490" s="78" t="str">
        <f>IF(F490&lt;&gt;"",VLOOKUP(D490,'БАЗА'!$A$5:$E977,5,0)-COUNTIFS($D$2:$D489,D490,$F$2:$F489,F490,$M$2:$M489,"пришел"),"")</f>
        <v/>
      </c>
      <c r="H490" s="79" t="str">
        <f t="shared" si="1"/>
        <v/>
      </c>
      <c r="I490" s="47"/>
      <c r="J490" s="47"/>
      <c r="K490" s="80"/>
      <c r="L490" s="47"/>
      <c r="M490" s="47"/>
    </row>
    <row r="491">
      <c r="A491" s="81"/>
      <c r="B491" s="76"/>
      <c r="C491" s="76" t="str">
        <f t="shared" si="2"/>
        <v/>
      </c>
      <c r="D491" s="47"/>
      <c r="E491" s="78" t="s">
        <v>44</v>
      </c>
      <c r="F491" s="78" t="s">
        <v>44</v>
      </c>
      <c r="G491" s="78" t="str">
        <f>IF(F491&lt;&gt;"",VLOOKUP(D491,'БАЗА'!$A$5:$E977,5,0)-COUNTIFS($D$2:$D490,D491,$F$2:$F490,F491,$M$2:$M490,"пришел"),"")</f>
        <v/>
      </c>
      <c r="H491" s="79" t="str">
        <f t="shared" si="1"/>
        <v/>
      </c>
      <c r="I491" s="47"/>
      <c r="J491" s="47"/>
      <c r="K491" s="80"/>
      <c r="L491" s="47"/>
      <c r="M491" s="47"/>
    </row>
    <row r="492">
      <c r="A492" s="81"/>
      <c r="B492" s="76"/>
      <c r="C492" s="76" t="str">
        <f t="shared" si="2"/>
        <v/>
      </c>
      <c r="D492" s="47"/>
      <c r="E492" s="78" t="s">
        <v>44</v>
      </c>
      <c r="F492" s="78" t="s">
        <v>44</v>
      </c>
      <c r="G492" s="78" t="str">
        <f>IF(F492&lt;&gt;"",VLOOKUP(D492,'БАЗА'!$A$5:$E977,5,0)-COUNTIFS($D$2:$D491,D492,$F$2:$F491,F492,$M$2:$M491,"пришел"),"")</f>
        <v/>
      </c>
      <c r="H492" s="79" t="str">
        <f t="shared" si="1"/>
        <v/>
      </c>
      <c r="I492" s="47"/>
      <c r="J492" s="47"/>
      <c r="K492" s="80"/>
      <c r="L492" s="47"/>
      <c r="M492" s="47"/>
    </row>
    <row r="493">
      <c r="A493" s="81"/>
      <c r="B493" s="76"/>
      <c r="C493" s="76" t="str">
        <f t="shared" si="2"/>
        <v/>
      </c>
      <c r="D493" s="47"/>
      <c r="E493" s="78" t="s">
        <v>44</v>
      </c>
      <c r="F493" s="78" t="s">
        <v>44</v>
      </c>
      <c r="G493" s="78" t="str">
        <f>IF(F493&lt;&gt;"",VLOOKUP(D493,'БАЗА'!$A$5:$E977,5,0)-COUNTIFS($D$2:$D492,D493,$F$2:$F492,F493,$M$2:$M492,"пришел"),"")</f>
        <v/>
      </c>
      <c r="H493" s="79" t="str">
        <f t="shared" si="1"/>
        <v/>
      </c>
      <c r="I493" s="47"/>
      <c r="J493" s="47"/>
      <c r="K493" s="80"/>
      <c r="L493" s="47"/>
      <c r="M493" s="47"/>
    </row>
    <row r="494">
      <c r="A494" s="81"/>
      <c r="B494" s="76"/>
      <c r="C494" s="76" t="str">
        <f t="shared" si="2"/>
        <v/>
      </c>
      <c r="D494" s="47"/>
      <c r="E494" s="78" t="s">
        <v>44</v>
      </c>
      <c r="F494" s="78" t="s">
        <v>44</v>
      </c>
      <c r="G494" s="78" t="str">
        <f>IF(F494&lt;&gt;"",VLOOKUP(D494,'БАЗА'!$A$5:$E977,5,0)-COUNTIFS($D$2:$D493,D494,$F$2:$F493,F494,$M$2:$M493,"пришел"),"")</f>
        <v/>
      </c>
      <c r="H494" s="79" t="str">
        <f t="shared" si="1"/>
        <v/>
      </c>
      <c r="I494" s="47"/>
      <c r="J494" s="47"/>
      <c r="K494" s="80"/>
      <c r="L494" s="47"/>
      <c r="M494" s="47"/>
    </row>
    <row r="495">
      <c r="A495" s="81"/>
      <c r="B495" s="76"/>
      <c r="C495" s="76" t="str">
        <f t="shared" si="2"/>
        <v/>
      </c>
      <c r="D495" s="47"/>
      <c r="E495" s="78" t="s">
        <v>44</v>
      </c>
      <c r="F495" s="78" t="s">
        <v>44</v>
      </c>
      <c r="G495" s="78" t="str">
        <f>IF(F495&lt;&gt;"",VLOOKUP(D495,'БАЗА'!$A$5:$E977,5,0)-COUNTIFS($D$2:$D494,D495,$F$2:$F494,F495,$M$2:$M494,"пришел"),"")</f>
        <v/>
      </c>
      <c r="H495" s="79" t="str">
        <f t="shared" si="1"/>
        <v/>
      </c>
      <c r="I495" s="47"/>
      <c r="J495" s="47"/>
      <c r="K495" s="80"/>
      <c r="L495" s="47"/>
      <c r="M495" s="47"/>
    </row>
    <row r="496">
      <c r="A496" s="81"/>
      <c r="B496" s="76"/>
      <c r="C496" s="76" t="str">
        <f t="shared" si="2"/>
        <v/>
      </c>
      <c r="D496" s="47"/>
      <c r="E496" s="78" t="s">
        <v>44</v>
      </c>
      <c r="F496" s="78" t="s">
        <v>44</v>
      </c>
      <c r="G496" s="78" t="str">
        <f>IF(F496&lt;&gt;"",VLOOKUP(D496,'БАЗА'!$A$5:$E977,5,0)-COUNTIFS($D$2:$D495,D496,$F$2:$F495,F496,$M$2:$M495,"пришел"),"")</f>
        <v/>
      </c>
      <c r="H496" s="79" t="str">
        <f t="shared" si="1"/>
        <v/>
      </c>
      <c r="I496" s="47"/>
      <c r="J496" s="47"/>
      <c r="K496" s="80"/>
      <c r="L496" s="47"/>
      <c r="M496" s="47"/>
    </row>
    <row r="497">
      <c r="A497" s="81"/>
      <c r="B497" s="76"/>
      <c r="C497" s="76" t="str">
        <f t="shared" si="2"/>
        <v/>
      </c>
      <c r="D497" s="47"/>
      <c r="E497" s="78" t="s">
        <v>44</v>
      </c>
      <c r="F497" s="78" t="s">
        <v>44</v>
      </c>
      <c r="G497" s="78" t="str">
        <f>IF(F497&lt;&gt;"",VLOOKUP(D497,'БАЗА'!$A$5:$E977,5,0)-COUNTIFS($D$2:$D496,D497,$F$2:$F496,F497,$M$2:$M496,"пришел"),"")</f>
        <v/>
      </c>
      <c r="H497" s="79" t="str">
        <f t="shared" si="1"/>
        <v/>
      </c>
      <c r="I497" s="47"/>
      <c r="J497" s="47"/>
      <c r="K497" s="80"/>
      <c r="L497" s="47"/>
      <c r="M497" s="47"/>
    </row>
    <row r="498">
      <c r="A498" s="81"/>
      <c r="B498" s="76"/>
      <c r="C498" s="76" t="str">
        <f t="shared" si="2"/>
        <v/>
      </c>
      <c r="D498" s="47"/>
      <c r="E498" s="78" t="s">
        <v>44</v>
      </c>
      <c r="F498" s="78" t="s">
        <v>44</v>
      </c>
      <c r="G498" s="78" t="str">
        <f>IF(F498&lt;&gt;"",VLOOKUP(D498,'БАЗА'!$A$5:$E977,5,0)-COUNTIFS($D$2:$D497,D498,$F$2:$F497,F498,$M$2:$M497,"пришел"),"")</f>
        <v/>
      </c>
      <c r="H498" s="79" t="str">
        <f t="shared" si="1"/>
        <v/>
      </c>
      <c r="I498" s="47"/>
      <c r="J498" s="47"/>
      <c r="K498" s="80"/>
      <c r="L498" s="47"/>
      <c r="M498" s="47"/>
    </row>
    <row r="499">
      <c r="A499" s="81"/>
      <c r="B499" s="76"/>
      <c r="C499" s="76" t="str">
        <f t="shared" si="2"/>
        <v/>
      </c>
      <c r="D499" s="47"/>
      <c r="E499" s="78" t="s">
        <v>44</v>
      </c>
      <c r="F499" s="78" t="s">
        <v>44</v>
      </c>
      <c r="G499" s="78" t="str">
        <f>IF(F499&lt;&gt;"",VLOOKUP(D499,'БАЗА'!$A$5:$E977,5,0)-COUNTIFS($D$2:$D498,D499,$F$2:$F498,F499,$M$2:$M498,"пришел"),"")</f>
        <v/>
      </c>
      <c r="H499" s="79" t="str">
        <f t="shared" si="1"/>
        <v/>
      </c>
      <c r="I499" s="47"/>
      <c r="J499" s="47"/>
      <c r="K499" s="80"/>
      <c r="L499" s="47"/>
      <c r="M499" s="47"/>
    </row>
    <row r="500">
      <c r="A500" s="81"/>
      <c r="B500" s="76"/>
      <c r="C500" s="76" t="str">
        <f t="shared" si="2"/>
        <v/>
      </c>
      <c r="D500" s="47"/>
      <c r="E500" s="78" t="s">
        <v>44</v>
      </c>
      <c r="F500" s="78" t="s">
        <v>44</v>
      </c>
      <c r="G500" s="78" t="str">
        <f>IF(F500&lt;&gt;"",VLOOKUP(D500,'БАЗА'!$A$5:$E977,5,0)-COUNTIFS($D$2:$D499,D500,$F$2:$F499,F500,$M$2:$M499,"пришел"),"")</f>
        <v/>
      </c>
      <c r="H500" s="79" t="str">
        <f t="shared" si="1"/>
        <v/>
      </c>
      <c r="I500" s="47"/>
      <c r="J500" s="47"/>
      <c r="K500" s="80"/>
      <c r="L500" s="47"/>
      <c r="M500" s="47"/>
    </row>
    <row r="501">
      <c r="A501" s="81"/>
      <c r="B501" s="76"/>
      <c r="C501" s="76" t="str">
        <f t="shared" si="2"/>
        <v/>
      </c>
      <c r="D501" s="47"/>
      <c r="E501" s="78" t="s">
        <v>44</v>
      </c>
      <c r="F501" s="78" t="s">
        <v>44</v>
      </c>
      <c r="G501" s="78" t="str">
        <f>IF(F501&lt;&gt;"",VLOOKUP(D501,'БАЗА'!$A$5:$E977,5,0)-COUNTIFS($D$2:$D500,D501,$F$2:$F500,F501,$M$2:$M500,"пришел"),"")</f>
        <v/>
      </c>
      <c r="H501" s="79" t="str">
        <f t="shared" si="1"/>
        <v/>
      </c>
      <c r="I501" s="47"/>
      <c r="J501" s="47"/>
      <c r="K501" s="80"/>
      <c r="L501" s="47"/>
      <c r="M501" s="47"/>
    </row>
    <row r="502">
      <c r="A502" s="81"/>
      <c r="B502" s="76"/>
      <c r="C502" s="76" t="str">
        <f t="shared" si="2"/>
        <v/>
      </c>
      <c r="D502" s="47"/>
      <c r="E502" s="78" t="s">
        <v>44</v>
      </c>
      <c r="F502" s="78" t="s">
        <v>44</v>
      </c>
      <c r="G502" s="78" t="str">
        <f>IF(F502&lt;&gt;"",VLOOKUP(D502,'БАЗА'!$A$5:$E977,5,0)-COUNTIFS($D$2:$D501,D502,$F$2:$F501,F502,$M$2:$M501,"пришел"),"")</f>
        <v/>
      </c>
      <c r="H502" s="79" t="str">
        <f t="shared" si="1"/>
        <v/>
      </c>
      <c r="I502" s="47"/>
      <c r="J502" s="47"/>
      <c r="K502" s="80"/>
      <c r="L502" s="47"/>
      <c r="M502" s="47"/>
    </row>
    <row r="503">
      <c r="A503" s="81"/>
      <c r="B503" s="76"/>
      <c r="C503" s="76" t="str">
        <f t="shared" si="2"/>
        <v/>
      </c>
      <c r="D503" s="47"/>
      <c r="E503" s="78" t="s">
        <v>44</v>
      </c>
      <c r="F503" s="78" t="s">
        <v>44</v>
      </c>
      <c r="G503" s="78" t="str">
        <f>IF(F503&lt;&gt;"",VLOOKUP(D503,'БАЗА'!$A$5:$E977,5,0)-COUNTIFS($D$2:$D502,D503,$F$2:$F502,F503,$M$2:$M502,"пришел"),"")</f>
        <v/>
      </c>
      <c r="H503" s="79" t="str">
        <f t="shared" si="1"/>
        <v/>
      </c>
      <c r="I503" s="47"/>
      <c r="J503" s="47"/>
      <c r="K503" s="80"/>
      <c r="L503" s="47"/>
      <c r="M503" s="47"/>
    </row>
    <row r="504">
      <c r="A504" s="81"/>
      <c r="B504" s="76"/>
      <c r="C504" s="76" t="str">
        <f t="shared" si="2"/>
        <v/>
      </c>
      <c r="D504" s="47"/>
      <c r="E504" s="78" t="s">
        <v>44</v>
      </c>
      <c r="F504" s="78" t="s">
        <v>44</v>
      </c>
      <c r="G504" s="78" t="str">
        <f>IF(F504&lt;&gt;"",VLOOKUP(D504,'БАЗА'!$A$5:$E977,5,0)-COUNTIFS($D$2:$D503,D504,$F$2:$F503,F504,$M$2:$M503,"пришел"),"")</f>
        <v/>
      </c>
      <c r="H504" s="79" t="str">
        <f t="shared" si="1"/>
        <v/>
      </c>
      <c r="I504" s="47"/>
      <c r="J504" s="47"/>
      <c r="K504" s="80"/>
      <c r="L504" s="47"/>
      <c r="M504" s="47"/>
    </row>
    <row r="505">
      <c r="A505" s="81"/>
      <c r="B505" s="76"/>
      <c r="C505" s="76" t="str">
        <f t="shared" si="2"/>
        <v/>
      </c>
      <c r="D505" s="47"/>
      <c r="E505" s="78" t="s">
        <v>44</v>
      </c>
      <c r="F505" s="78" t="s">
        <v>44</v>
      </c>
      <c r="G505" s="78" t="str">
        <f>IF(F505&lt;&gt;"",VLOOKUP(D505,'БАЗА'!$A$5:$E977,5,0)-COUNTIFS($D$2:$D504,D505,$F$2:$F504,F505,$M$2:$M504,"пришел"),"")</f>
        <v/>
      </c>
      <c r="H505" s="79" t="str">
        <f t="shared" si="1"/>
        <v/>
      </c>
      <c r="I505" s="47"/>
      <c r="J505" s="47"/>
      <c r="K505" s="80"/>
      <c r="L505" s="47"/>
      <c r="M505" s="47"/>
    </row>
    <row r="506">
      <c r="A506" s="81"/>
      <c r="B506" s="76"/>
      <c r="C506" s="76" t="str">
        <f t="shared" si="2"/>
        <v/>
      </c>
      <c r="D506" s="47"/>
      <c r="E506" s="78" t="s">
        <v>44</v>
      </c>
      <c r="F506" s="78" t="s">
        <v>44</v>
      </c>
      <c r="G506" s="78" t="str">
        <f>IF(F506&lt;&gt;"",VLOOKUP(D506,'БАЗА'!$A$5:$E977,5,0)-COUNTIFS($D$2:$D505,D506,$F$2:$F505,F506,$M$2:$M505,"пришел"),"")</f>
        <v/>
      </c>
      <c r="H506" s="79" t="str">
        <f t="shared" si="1"/>
        <v/>
      </c>
      <c r="I506" s="47"/>
      <c r="J506" s="47"/>
      <c r="K506" s="80"/>
      <c r="L506" s="47"/>
      <c r="M506" s="47"/>
    </row>
    <row r="507">
      <c r="A507" s="81"/>
      <c r="B507" s="76"/>
      <c r="C507" s="76" t="str">
        <f t="shared" si="2"/>
        <v/>
      </c>
      <c r="D507" s="47"/>
      <c r="E507" s="78" t="s">
        <v>44</v>
      </c>
      <c r="F507" s="78" t="s">
        <v>44</v>
      </c>
      <c r="G507" s="78" t="str">
        <f>IF(F507&lt;&gt;"",VLOOKUP(D507,'БАЗА'!$A$5:$E977,5,0)-COUNTIFS($D$2:$D506,D507,$F$2:$F506,F507,$M$2:$M506,"пришел"),"")</f>
        <v/>
      </c>
      <c r="H507" s="79" t="str">
        <f t="shared" si="1"/>
        <v/>
      </c>
      <c r="I507" s="47"/>
      <c r="J507" s="47"/>
      <c r="K507" s="80"/>
      <c r="L507" s="47"/>
      <c r="M507" s="47"/>
    </row>
    <row r="508">
      <c r="A508" s="81"/>
      <c r="B508" s="76"/>
      <c r="C508" s="76" t="str">
        <f t="shared" si="2"/>
        <v/>
      </c>
      <c r="D508" s="47"/>
      <c r="E508" s="78" t="s">
        <v>44</v>
      </c>
      <c r="F508" s="78" t="s">
        <v>44</v>
      </c>
      <c r="G508" s="78" t="str">
        <f>IF(F508&lt;&gt;"",VLOOKUP(D508,'БАЗА'!$A$5:$E977,5,0)-COUNTIFS($D$2:$D507,D508,$F$2:$F507,F508,$M$2:$M507,"пришел"),"")</f>
        <v/>
      </c>
      <c r="H508" s="79" t="str">
        <f t="shared" si="1"/>
        <v/>
      </c>
      <c r="I508" s="47"/>
      <c r="J508" s="47"/>
      <c r="K508" s="80"/>
      <c r="L508" s="47"/>
      <c r="M508" s="47"/>
    </row>
    <row r="509">
      <c r="A509" s="81"/>
      <c r="B509" s="76"/>
      <c r="C509" s="76" t="str">
        <f t="shared" si="2"/>
        <v/>
      </c>
      <c r="D509" s="47"/>
      <c r="E509" s="78" t="s">
        <v>44</v>
      </c>
      <c r="F509" s="78" t="s">
        <v>44</v>
      </c>
      <c r="G509" s="78" t="str">
        <f>IF(F509&lt;&gt;"",VLOOKUP(D509,'БАЗА'!$A$5:$E977,5,0)-COUNTIFS($D$2:$D508,D509,$F$2:$F508,F509,$M$2:$M508,"пришел"),"")</f>
        <v/>
      </c>
      <c r="H509" s="79" t="str">
        <f t="shared" si="1"/>
        <v/>
      </c>
      <c r="I509" s="47"/>
      <c r="J509" s="47"/>
      <c r="K509" s="80"/>
      <c r="L509" s="47"/>
      <c r="M509" s="47"/>
    </row>
    <row r="510">
      <c r="A510" s="81"/>
      <c r="B510" s="76"/>
      <c r="C510" s="76" t="str">
        <f t="shared" si="2"/>
        <v/>
      </c>
      <c r="D510" s="47"/>
      <c r="E510" s="78" t="s">
        <v>44</v>
      </c>
      <c r="F510" s="78" t="s">
        <v>44</v>
      </c>
      <c r="G510" s="78" t="str">
        <f>IF(F510&lt;&gt;"",VLOOKUP(D510,'БАЗА'!$A$5:$E977,5,0)-COUNTIFS($D$2:$D509,D510,$F$2:$F509,F510,$M$2:$M509,"пришел"),"")</f>
        <v/>
      </c>
      <c r="H510" s="79" t="str">
        <f t="shared" si="1"/>
        <v/>
      </c>
      <c r="I510" s="47"/>
      <c r="J510" s="47"/>
      <c r="K510" s="80"/>
      <c r="L510" s="47"/>
      <c r="M510" s="47"/>
    </row>
    <row r="511">
      <c r="A511" s="81"/>
      <c r="B511" s="76"/>
      <c r="C511" s="76" t="str">
        <f t="shared" si="2"/>
        <v/>
      </c>
      <c r="D511" s="47"/>
      <c r="E511" s="78" t="s">
        <v>44</v>
      </c>
      <c r="F511" s="78" t="s">
        <v>44</v>
      </c>
      <c r="G511" s="78" t="str">
        <f>IF(F511&lt;&gt;"",VLOOKUP(D511,'БАЗА'!$A$5:$E977,5,0)-COUNTIFS($D$2:$D510,D511,$F$2:$F510,F511,$M$2:$M510,"пришел"),"")</f>
        <v/>
      </c>
      <c r="H511" s="79" t="str">
        <f t="shared" si="1"/>
        <v/>
      </c>
      <c r="I511" s="47"/>
      <c r="J511" s="47"/>
      <c r="K511" s="80"/>
      <c r="L511" s="47"/>
      <c r="M511" s="47"/>
    </row>
    <row r="512">
      <c r="A512" s="81"/>
      <c r="B512" s="76"/>
      <c r="C512" s="76" t="str">
        <f t="shared" si="2"/>
        <v/>
      </c>
      <c r="D512" s="47"/>
      <c r="E512" s="78" t="s">
        <v>44</v>
      </c>
      <c r="F512" s="78" t="s">
        <v>44</v>
      </c>
      <c r="G512" s="78" t="str">
        <f>IF(F512&lt;&gt;"",VLOOKUP(D512,'БАЗА'!$A$5:$E977,5,0)-COUNTIFS($D$2:$D511,D512,$F$2:$F511,F512,$M$2:$M511,"пришел"),"")</f>
        <v/>
      </c>
      <c r="H512" s="79" t="str">
        <f t="shared" si="1"/>
        <v/>
      </c>
      <c r="I512" s="47"/>
      <c r="J512" s="47"/>
      <c r="K512" s="80"/>
      <c r="L512" s="47"/>
      <c r="M512" s="47"/>
    </row>
    <row r="513">
      <c r="A513" s="81"/>
      <c r="B513" s="76"/>
      <c r="C513" s="76" t="str">
        <f t="shared" si="2"/>
        <v/>
      </c>
      <c r="D513" s="47"/>
      <c r="E513" s="78" t="s">
        <v>44</v>
      </c>
      <c r="F513" s="78" t="s">
        <v>44</v>
      </c>
      <c r="G513" s="78" t="str">
        <f>IF(F513&lt;&gt;"",VLOOKUP(D513,'БАЗА'!$A$5:$E977,5,0)-COUNTIFS($D$2:$D512,D513,$F$2:$F512,F513,$M$2:$M512,"пришел"),"")</f>
        <v/>
      </c>
      <c r="H513" s="79" t="str">
        <f t="shared" si="1"/>
        <v/>
      </c>
      <c r="I513" s="47"/>
      <c r="J513" s="47"/>
      <c r="K513" s="80"/>
      <c r="L513" s="47"/>
      <c r="M513" s="47"/>
    </row>
    <row r="514">
      <c r="A514" s="81"/>
      <c r="B514" s="76"/>
      <c r="C514" s="76" t="str">
        <f t="shared" si="2"/>
        <v/>
      </c>
      <c r="D514" s="47"/>
      <c r="E514" s="78" t="s">
        <v>44</v>
      </c>
      <c r="F514" s="78" t="s">
        <v>44</v>
      </c>
      <c r="G514" s="78" t="str">
        <f>IF(F514&lt;&gt;"",VLOOKUP(D514,'БАЗА'!$A$5:$E977,5,0)-COUNTIFS($D$2:$D513,D514,$F$2:$F513,F514,$M$2:$M513,"пришел"),"")</f>
        <v/>
      </c>
      <c r="H514" s="79" t="str">
        <f t="shared" si="1"/>
        <v/>
      </c>
      <c r="I514" s="47"/>
      <c r="J514" s="47"/>
      <c r="K514" s="80"/>
      <c r="L514" s="47"/>
      <c r="M514" s="47"/>
    </row>
    <row r="515">
      <c r="A515" s="81"/>
      <c r="B515" s="76"/>
      <c r="C515" s="76" t="str">
        <f t="shared" si="2"/>
        <v/>
      </c>
      <c r="D515" s="47"/>
      <c r="E515" s="78" t="s">
        <v>44</v>
      </c>
      <c r="F515" s="78" t="s">
        <v>44</v>
      </c>
      <c r="G515" s="78" t="str">
        <f>IF(F515&lt;&gt;"",VLOOKUP(D515,'БАЗА'!$A$5:$E977,5,0)-COUNTIFS($D$2:$D514,D515,$F$2:$F514,F515,$M$2:$M514,"пришел"),"")</f>
        <v/>
      </c>
      <c r="H515" s="79" t="str">
        <f t="shared" si="1"/>
        <v/>
      </c>
      <c r="I515" s="47"/>
      <c r="J515" s="47"/>
      <c r="K515" s="80"/>
      <c r="L515" s="47"/>
      <c r="M515" s="47"/>
    </row>
    <row r="516">
      <c r="A516" s="81"/>
      <c r="B516" s="76"/>
      <c r="C516" s="76" t="str">
        <f t="shared" si="2"/>
        <v/>
      </c>
      <c r="D516" s="47"/>
      <c r="E516" s="78" t="s">
        <v>44</v>
      </c>
      <c r="F516" s="78" t="s">
        <v>44</v>
      </c>
      <c r="G516" s="78" t="str">
        <f>IF(F516&lt;&gt;"",VLOOKUP(D516,'БАЗА'!$A$5:$E977,5,0)-COUNTIFS($D$2:$D515,D516,$F$2:$F515,F516,$M$2:$M515,"пришел"),"")</f>
        <v/>
      </c>
      <c r="H516" s="79" t="str">
        <f t="shared" si="1"/>
        <v/>
      </c>
      <c r="I516" s="47"/>
      <c r="J516" s="47"/>
      <c r="K516" s="80"/>
      <c r="L516" s="47"/>
      <c r="M516" s="47"/>
    </row>
    <row r="517">
      <c r="A517" s="81"/>
      <c r="B517" s="76"/>
      <c r="C517" s="76" t="str">
        <f t="shared" si="2"/>
        <v/>
      </c>
      <c r="D517" s="47"/>
      <c r="E517" s="78" t="s">
        <v>44</v>
      </c>
      <c r="F517" s="78" t="s">
        <v>44</v>
      </c>
      <c r="G517" s="78" t="str">
        <f>IF(F517&lt;&gt;"",VLOOKUP(D517,'БАЗА'!$A$5:$E977,5,0)-COUNTIFS($D$2:$D516,D517,$F$2:$F516,F517,$M$2:$M516,"пришел"),"")</f>
        <v/>
      </c>
      <c r="H517" s="79" t="str">
        <f t="shared" si="1"/>
        <v/>
      </c>
      <c r="I517" s="47"/>
      <c r="J517" s="47"/>
      <c r="K517" s="80"/>
      <c r="L517" s="47"/>
      <c r="M517" s="47"/>
    </row>
    <row r="518">
      <c r="A518" s="81"/>
      <c r="B518" s="76"/>
      <c r="C518" s="76" t="str">
        <f t="shared" si="2"/>
        <v/>
      </c>
      <c r="D518" s="47"/>
      <c r="E518" s="78" t="s">
        <v>44</v>
      </c>
      <c r="F518" s="78" t="s">
        <v>44</v>
      </c>
      <c r="G518" s="78" t="str">
        <f>IF(F518&lt;&gt;"",VLOOKUP(D518,'БАЗА'!$A$5:$E977,5,0)-COUNTIFS($D$2:$D517,D518,$F$2:$F517,F518,$M$2:$M517,"пришел"),"")</f>
        <v/>
      </c>
      <c r="H518" s="79" t="str">
        <f t="shared" si="1"/>
        <v/>
      </c>
      <c r="I518" s="47"/>
      <c r="J518" s="47"/>
      <c r="K518" s="80"/>
      <c r="L518" s="47"/>
      <c r="M518" s="47"/>
    </row>
    <row r="519">
      <c r="A519" s="81"/>
      <c r="B519" s="76"/>
      <c r="C519" s="76" t="str">
        <f t="shared" si="2"/>
        <v/>
      </c>
      <c r="D519" s="47"/>
      <c r="E519" s="78" t="s">
        <v>44</v>
      </c>
      <c r="F519" s="78" t="s">
        <v>44</v>
      </c>
      <c r="G519" s="78" t="str">
        <f>IF(F519&lt;&gt;"",VLOOKUP(D519,'БАЗА'!$A$5:$E977,5,0)-COUNTIFS($D$2:$D518,D519,$F$2:$F518,F519,$M$2:$M518,"пришел"),"")</f>
        <v/>
      </c>
      <c r="H519" s="79" t="str">
        <f t="shared" si="1"/>
        <v/>
      </c>
      <c r="I519" s="47"/>
      <c r="J519" s="47"/>
      <c r="K519" s="80"/>
      <c r="L519" s="47"/>
      <c r="M519" s="47"/>
    </row>
    <row r="520">
      <c r="A520" s="81"/>
      <c r="B520" s="76"/>
      <c r="C520" s="76" t="str">
        <f t="shared" si="2"/>
        <v/>
      </c>
      <c r="D520" s="47"/>
      <c r="E520" s="78" t="s">
        <v>44</v>
      </c>
      <c r="F520" s="78" t="s">
        <v>44</v>
      </c>
      <c r="G520" s="78" t="str">
        <f>IF(F520&lt;&gt;"",VLOOKUP(D520,'БАЗА'!$A$5:$E977,5,0)-COUNTIFS($D$2:$D519,D520,$F$2:$F519,F520,$M$2:$M519,"пришел"),"")</f>
        <v/>
      </c>
      <c r="H520" s="79" t="str">
        <f t="shared" si="1"/>
        <v/>
      </c>
      <c r="I520" s="47"/>
      <c r="J520" s="47"/>
      <c r="K520" s="80"/>
      <c r="L520" s="47"/>
      <c r="M520" s="47"/>
    </row>
    <row r="521">
      <c r="A521" s="81"/>
      <c r="B521" s="76"/>
      <c r="C521" s="76" t="str">
        <f t="shared" si="2"/>
        <v/>
      </c>
      <c r="D521" s="47"/>
      <c r="E521" s="78" t="s">
        <v>44</v>
      </c>
      <c r="F521" s="78" t="s">
        <v>44</v>
      </c>
      <c r="G521" s="78" t="str">
        <f>IF(F521&lt;&gt;"",VLOOKUP(D521,'БАЗА'!$A$5:$E977,5,0)-COUNTIFS($D$2:$D520,D521,$F$2:$F520,F521,$M$2:$M520,"пришел"),"")</f>
        <v/>
      </c>
      <c r="H521" s="79" t="str">
        <f t="shared" si="1"/>
        <v/>
      </c>
      <c r="I521" s="47"/>
      <c r="J521" s="47"/>
      <c r="K521" s="80"/>
      <c r="L521" s="47"/>
      <c r="M521" s="47"/>
    </row>
    <row r="522">
      <c r="A522" s="81"/>
      <c r="B522" s="76"/>
      <c r="C522" s="76" t="str">
        <f t="shared" si="2"/>
        <v/>
      </c>
      <c r="D522" s="47"/>
      <c r="E522" s="78" t="s">
        <v>44</v>
      </c>
      <c r="F522" s="78" t="s">
        <v>44</v>
      </c>
      <c r="G522" s="78" t="str">
        <f>IF(F522&lt;&gt;"",VLOOKUP(D522,'БАЗА'!$A$5:$E977,5,0)-COUNTIFS($D$2:$D521,D522,$F$2:$F521,F522,$M$2:$M521,"пришел"),"")</f>
        <v/>
      </c>
      <c r="H522" s="79" t="str">
        <f t="shared" si="1"/>
        <v/>
      </c>
      <c r="I522" s="47"/>
      <c r="J522" s="47"/>
      <c r="K522" s="80"/>
      <c r="L522" s="47"/>
      <c r="M522" s="47"/>
    </row>
    <row r="523">
      <c r="A523" s="81"/>
      <c r="B523" s="76"/>
      <c r="C523" s="76" t="str">
        <f t="shared" si="2"/>
        <v/>
      </c>
      <c r="D523" s="47"/>
      <c r="E523" s="78" t="s">
        <v>44</v>
      </c>
      <c r="F523" s="78" t="s">
        <v>44</v>
      </c>
      <c r="G523" s="78" t="str">
        <f>IF(F523&lt;&gt;"",VLOOKUP(D523,'БАЗА'!$A$5:$E977,5,0)-COUNTIFS($D$2:$D522,D523,$F$2:$F522,F523,$M$2:$M522,"пришел"),"")</f>
        <v/>
      </c>
      <c r="H523" s="79" t="str">
        <f t="shared" si="1"/>
        <v/>
      </c>
      <c r="I523" s="47"/>
      <c r="J523" s="47"/>
      <c r="K523" s="80"/>
      <c r="L523" s="47"/>
      <c r="M523" s="47"/>
    </row>
    <row r="524">
      <c r="A524" s="81"/>
      <c r="B524" s="76"/>
      <c r="C524" s="76" t="str">
        <f t="shared" si="2"/>
        <v/>
      </c>
      <c r="D524" s="47"/>
      <c r="E524" s="78" t="s">
        <v>44</v>
      </c>
      <c r="F524" s="78" t="s">
        <v>44</v>
      </c>
      <c r="G524" s="78" t="str">
        <f>IF(F524&lt;&gt;"",VLOOKUP(D524,'БАЗА'!$A$5:$E977,5,0)-COUNTIFS($D$2:$D523,D524,$F$2:$F523,F524,$M$2:$M523,"пришел"),"")</f>
        <v/>
      </c>
      <c r="H524" s="79" t="str">
        <f t="shared" si="1"/>
        <v/>
      </c>
      <c r="I524" s="47"/>
      <c r="J524" s="47"/>
      <c r="K524" s="80"/>
      <c r="L524" s="47"/>
      <c r="M524" s="47"/>
    </row>
    <row r="525">
      <c r="A525" s="81"/>
      <c r="B525" s="76"/>
      <c r="C525" s="76" t="str">
        <f t="shared" si="2"/>
        <v/>
      </c>
      <c r="D525" s="47"/>
      <c r="E525" s="78" t="s">
        <v>44</v>
      </c>
      <c r="F525" s="78" t="s">
        <v>44</v>
      </c>
      <c r="G525" s="78" t="str">
        <f>IF(F525&lt;&gt;"",VLOOKUP(D525,'БАЗА'!$A$5:$E977,5,0)-COUNTIFS($D$2:$D524,D525,$F$2:$F524,F525,$M$2:$M524,"пришел"),"")</f>
        <v/>
      </c>
      <c r="H525" s="79" t="str">
        <f t="shared" si="1"/>
        <v/>
      </c>
      <c r="I525" s="47"/>
      <c r="J525" s="47"/>
      <c r="K525" s="80"/>
      <c r="L525" s="47"/>
      <c r="M525" s="47"/>
    </row>
    <row r="526">
      <c r="A526" s="81"/>
      <c r="B526" s="76"/>
      <c r="C526" s="76" t="str">
        <f t="shared" si="2"/>
        <v/>
      </c>
      <c r="D526" s="47"/>
      <c r="E526" s="78" t="s">
        <v>44</v>
      </c>
      <c r="F526" s="78" t="s">
        <v>44</v>
      </c>
      <c r="G526" s="78" t="str">
        <f>IF(F526&lt;&gt;"",VLOOKUP(D526,'БАЗА'!$A$5:$E977,5,0)-COUNTIFS($D$2:$D525,D526,$F$2:$F525,F526,$M$2:$M525,"пришел"),"")</f>
        <v/>
      </c>
      <c r="H526" s="79" t="str">
        <f t="shared" si="1"/>
        <v/>
      </c>
      <c r="I526" s="47"/>
      <c r="J526" s="47"/>
      <c r="K526" s="80"/>
      <c r="L526" s="47"/>
      <c r="M526" s="47"/>
    </row>
    <row r="527">
      <c r="A527" s="81"/>
      <c r="B527" s="76"/>
      <c r="C527" s="76" t="str">
        <f t="shared" si="2"/>
        <v/>
      </c>
      <c r="D527" s="47"/>
      <c r="E527" s="78" t="s">
        <v>44</v>
      </c>
      <c r="F527" s="78" t="s">
        <v>44</v>
      </c>
      <c r="G527" s="78" t="str">
        <f>IF(F527&lt;&gt;"",VLOOKUP(D527,'БАЗА'!$A$5:$E977,5,0)-COUNTIFS($D$2:$D526,D527,$F$2:$F526,F527,$M$2:$M526,"пришел"),"")</f>
        <v/>
      </c>
      <c r="H527" s="79" t="str">
        <f t="shared" si="1"/>
        <v/>
      </c>
      <c r="I527" s="47"/>
      <c r="J527" s="47"/>
      <c r="K527" s="80"/>
      <c r="L527" s="47"/>
      <c r="M527" s="47"/>
    </row>
    <row r="528">
      <c r="A528" s="81"/>
      <c r="B528" s="76"/>
      <c r="C528" s="76" t="str">
        <f t="shared" si="2"/>
        <v/>
      </c>
      <c r="D528" s="47"/>
      <c r="E528" s="78" t="s">
        <v>44</v>
      </c>
      <c r="F528" s="78" t="s">
        <v>44</v>
      </c>
      <c r="G528" s="78" t="str">
        <f>IF(F528&lt;&gt;"",VLOOKUP(D528,'БАЗА'!$A$5:$E977,5,0)-COUNTIFS($D$2:$D527,D528,$F$2:$F527,F528,$M$2:$M527,"пришел"),"")</f>
        <v/>
      </c>
      <c r="H528" s="79" t="str">
        <f t="shared" si="1"/>
        <v/>
      </c>
      <c r="I528" s="47"/>
      <c r="J528" s="47"/>
      <c r="K528" s="80"/>
      <c r="L528" s="47"/>
      <c r="M528" s="47"/>
    </row>
    <row r="529">
      <c r="A529" s="81"/>
      <c r="B529" s="76"/>
      <c r="C529" s="76" t="str">
        <f t="shared" si="2"/>
        <v/>
      </c>
      <c r="D529" s="47"/>
      <c r="E529" s="78" t="s">
        <v>44</v>
      </c>
      <c r="F529" s="78" t="s">
        <v>44</v>
      </c>
      <c r="G529" s="78" t="str">
        <f>IF(F529&lt;&gt;"",VLOOKUP(D529,'БАЗА'!$A$5:$E977,5,0)-COUNTIFS($D$2:$D528,D529,$F$2:$F528,F529,$M$2:$M528,"пришел"),"")</f>
        <v/>
      </c>
      <c r="H529" s="79" t="str">
        <f t="shared" si="1"/>
        <v/>
      </c>
      <c r="I529" s="47"/>
      <c r="J529" s="47"/>
      <c r="K529" s="80"/>
      <c r="L529" s="47"/>
      <c r="M529" s="47"/>
    </row>
    <row r="530">
      <c r="A530" s="81"/>
      <c r="B530" s="76"/>
      <c r="C530" s="76" t="str">
        <f t="shared" si="2"/>
        <v/>
      </c>
      <c r="D530" s="47"/>
      <c r="E530" s="78" t="s">
        <v>44</v>
      </c>
      <c r="F530" s="78" t="s">
        <v>44</v>
      </c>
      <c r="G530" s="78" t="str">
        <f>IF(F530&lt;&gt;"",VLOOKUP(D530,'БАЗА'!$A$5:$E977,5,0)-COUNTIFS($D$2:$D529,D530,$F$2:$F529,F530,$M$2:$M529,"пришел"),"")</f>
        <v/>
      </c>
      <c r="H530" s="79" t="str">
        <f t="shared" si="1"/>
        <v/>
      </c>
      <c r="I530" s="47"/>
      <c r="J530" s="47"/>
      <c r="K530" s="80"/>
      <c r="L530" s="47"/>
      <c r="M530" s="47"/>
    </row>
    <row r="531">
      <c r="A531" s="81"/>
      <c r="B531" s="76"/>
      <c r="C531" s="76" t="str">
        <f t="shared" si="2"/>
        <v/>
      </c>
      <c r="D531" s="47"/>
      <c r="E531" s="78" t="s">
        <v>44</v>
      </c>
      <c r="F531" s="78" t="s">
        <v>44</v>
      </c>
      <c r="G531" s="78" t="str">
        <f>IF(F531&lt;&gt;"",VLOOKUP(D531,'БАЗА'!$A$5:$E977,5,0)-COUNTIFS($D$2:$D530,D531,$F$2:$F530,F531,$M$2:$M530,"пришел"),"")</f>
        <v/>
      </c>
      <c r="H531" s="79" t="str">
        <f t="shared" si="1"/>
        <v/>
      </c>
      <c r="I531" s="47"/>
      <c r="J531" s="47"/>
      <c r="K531" s="80"/>
      <c r="L531" s="47"/>
      <c r="M531" s="47"/>
    </row>
    <row r="532">
      <c r="A532" s="81"/>
      <c r="B532" s="76"/>
      <c r="C532" s="76" t="str">
        <f t="shared" si="2"/>
        <v/>
      </c>
      <c r="D532" s="47"/>
      <c r="E532" s="78" t="s">
        <v>44</v>
      </c>
      <c r="F532" s="78" t="s">
        <v>44</v>
      </c>
      <c r="G532" s="78" t="str">
        <f>IF(F532&lt;&gt;"",VLOOKUP(D532,'БАЗА'!$A$5:$E977,5,0)-COUNTIFS($D$2:$D531,D532,$F$2:$F531,F532,$M$2:$M531,"пришел"),"")</f>
        <v/>
      </c>
      <c r="H532" s="79" t="str">
        <f t="shared" si="1"/>
        <v/>
      </c>
      <c r="I532" s="47"/>
      <c r="J532" s="47"/>
      <c r="K532" s="80"/>
      <c r="L532" s="47"/>
      <c r="M532" s="47"/>
    </row>
    <row r="533">
      <c r="A533" s="81"/>
      <c r="B533" s="76"/>
      <c r="C533" s="76" t="str">
        <f t="shared" si="2"/>
        <v/>
      </c>
      <c r="D533" s="47"/>
      <c r="E533" s="78" t="s">
        <v>44</v>
      </c>
      <c r="F533" s="78" t="s">
        <v>44</v>
      </c>
      <c r="G533" s="78" t="str">
        <f>IF(F533&lt;&gt;"",VLOOKUP(D533,'БАЗА'!$A$5:$E977,5,0)-COUNTIFS($D$2:$D532,D533,$F$2:$F532,F533,$M$2:$M532,"пришел"),"")</f>
        <v/>
      </c>
      <c r="H533" s="79" t="str">
        <f t="shared" si="1"/>
        <v/>
      </c>
      <c r="I533" s="47"/>
      <c r="J533" s="47"/>
      <c r="K533" s="80"/>
      <c r="L533" s="47"/>
      <c r="M533" s="47"/>
    </row>
    <row r="534">
      <c r="A534" s="81"/>
      <c r="B534" s="76"/>
      <c r="C534" s="76" t="str">
        <f t="shared" si="2"/>
        <v/>
      </c>
      <c r="D534" s="47"/>
      <c r="E534" s="78" t="s">
        <v>44</v>
      </c>
      <c r="F534" s="78" t="s">
        <v>44</v>
      </c>
      <c r="G534" s="78" t="str">
        <f>IF(F534&lt;&gt;"",VLOOKUP(D534,'БАЗА'!$A$5:$E977,5,0)-COUNTIFS($D$2:$D533,D534,$F$2:$F533,F534,$M$2:$M533,"пришел"),"")</f>
        <v/>
      </c>
      <c r="H534" s="79" t="str">
        <f t="shared" si="1"/>
        <v/>
      </c>
      <c r="I534" s="47"/>
      <c r="J534" s="47"/>
      <c r="K534" s="80"/>
      <c r="L534" s="47"/>
      <c r="M534" s="47"/>
    </row>
    <row r="535">
      <c r="A535" s="81"/>
      <c r="B535" s="76"/>
      <c r="C535" s="76" t="str">
        <f t="shared" si="2"/>
        <v/>
      </c>
      <c r="D535" s="47"/>
      <c r="E535" s="78" t="s">
        <v>44</v>
      </c>
      <c r="F535" s="78" t="s">
        <v>44</v>
      </c>
      <c r="G535" s="78" t="str">
        <f>IF(F535&lt;&gt;"",VLOOKUP(D535,'БАЗА'!$A$5:$E977,5,0)-COUNTIFS($D$2:$D534,D535,$F$2:$F534,F535,$M$2:$M534,"пришел"),"")</f>
        <v/>
      </c>
      <c r="H535" s="79" t="str">
        <f t="shared" si="1"/>
        <v/>
      </c>
      <c r="I535" s="47"/>
      <c r="J535" s="47"/>
      <c r="K535" s="80"/>
      <c r="L535" s="47"/>
      <c r="M535" s="47"/>
    </row>
    <row r="536">
      <c r="A536" s="81"/>
      <c r="B536" s="76"/>
      <c r="C536" s="76" t="str">
        <f t="shared" si="2"/>
        <v/>
      </c>
      <c r="D536" s="47"/>
      <c r="E536" s="78" t="s">
        <v>44</v>
      </c>
      <c r="F536" s="78" t="s">
        <v>44</v>
      </c>
      <c r="G536" s="78" t="str">
        <f>IF(F536&lt;&gt;"",VLOOKUP(D536,'БАЗА'!$A$5:$E977,5,0)-COUNTIFS($D$2:$D535,D536,$F$2:$F535,F536,$M$2:$M535,"пришел"),"")</f>
        <v/>
      </c>
      <c r="H536" s="79" t="str">
        <f t="shared" si="1"/>
        <v/>
      </c>
      <c r="I536" s="47"/>
      <c r="J536" s="47"/>
      <c r="K536" s="80"/>
      <c r="L536" s="47"/>
      <c r="M536" s="47"/>
    </row>
    <row r="537">
      <c r="A537" s="81"/>
      <c r="B537" s="76"/>
      <c r="C537" s="76" t="str">
        <f t="shared" si="2"/>
        <v/>
      </c>
      <c r="D537" s="47"/>
      <c r="E537" s="78" t="s">
        <v>44</v>
      </c>
      <c r="F537" s="78" t="s">
        <v>44</v>
      </c>
      <c r="G537" s="78" t="str">
        <f>IF(F537&lt;&gt;"",VLOOKUP(D537,'БАЗА'!$A$5:$E977,5,0)-COUNTIFS($D$2:$D536,D537,$F$2:$F536,F537,$M$2:$M536,"пришел"),"")</f>
        <v/>
      </c>
      <c r="H537" s="79" t="str">
        <f t="shared" si="1"/>
        <v/>
      </c>
      <c r="I537" s="47"/>
      <c r="J537" s="47"/>
      <c r="K537" s="80"/>
      <c r="L537" s="47"/>
      <c r="M537" s="47"/>
    </row>
    <row r="538">
      <c r="A538" s="81"/>
      <c r="B538" s="76"/>
      <c r="C538" s="76" t="str">
        <f t="shared" si="2"/>
        <v/>
      </c>
      <c r="D538" s="47"/>
      <c r="E538" s="78" t="s">
        <v>44</v>
      </c>
      <c r="F538" s="78" t="s">
        <v>44</v>
      </c>
      <c r="G538" s="78" t="str">
        <f>IF(F538&lt;&gt;"",VLOOKUP(D538,'БАЗА'!$A$5:$E977,5,0)-COUNTIFS($D$2:$D537,D538,$F$2:$F537,F538,$M$2:$M537,"пришел"),"")</f>
        <v/>
      </c>
      <c r="H538" s="79" t="str">
        <f t="shared" si="1"/>
        <v/>
      </c>
      <c r="I538" s="47"/>
      <c r="J538" s="47"/>
      <c r="K538" s="80"/>
      <c r="L538" s="47"/>
      <c r="M538" s="47"/>
    </row>
    <row r="539">
      <c r="A539" s="81"/>
      <c r="B539" s="76"/>
      <c r="C539" s="76" t="str">
        <f t="shared" si="2"/>
        <v/>
      </c>
      <c r="D539" s="47"/>
      <c r="E539" s="78" t="s">
        <v>44</v>
      </c>
      <c r="F539" s="78" t="s">
        <v>44</v>
      </c>
      <c r="G539" s="78" t="str">
        <f>IF(F539&lt;&gt;"",VLOOKUP(D539,'БАЗА'!$A$5:$E977,5,0)-COUNTIFS($D$2:$D538,D539,$F$2:$F538,F539,$M$2:$M538,"пришел"),"")</f>
        <v/>
      </c>
      <c r="H539" s="79" t="str">
        <f t="shared" si="1"/>
        <v/>
      </c>
      <c r="I539" s="47"/>
      <c r="J539" s="47"/>
      <c r="K539" s="80"/>
      <c r="L539" s="47"/>
      <c r="M539" s="47"/>
    </row>
    <row r="540">
      <c r="A540" s="81"/>
      <c r="B540" s="76"/>
      <c r="C540" s="76" t="str">
        <f t="shared" si="2"/>
        <v/>
      </c>
      <c r="D540" s="47"/>
      <c r="E540" s="78" t="s">
        <v>44</v>
      </c>
      <c r="F540" s="78" t="s">
        <v>44</v>
      </c>
      <c r="G540" s="78" t="str">
        <f>IF(F540&lt;&gt;"",VLOOKUP(D540,'БАЗА'!$A$5:$E977,5,0)-COUNTIFS($D$2:$D539,D540,$F$2:$F539,F540,$M$2:$M539,"пришел"),"")</f>
        <v/>
      </c>
      <c r="H540" s="79" t="str">
        <f t="shared" si="1"/>
        <v/>
      </c>
      <c r="I540" s="47"/>
      <c r="J540" s="47"/>
      <c r="K540" s="80"/>
      <c r="L540" s="47"/>
      <c r="M540" s="47"/>
    </row>
    <row r="541">
      <c r="A541" s="81"/>
      <c r="B541" s="76"/>
      <c r="C541" s="76" t="str">
        <f t="shared" si="2"/>
        <v/>
      </c>
      <c r="D541" s="47"/>
      <c r="E541" s="78" t="s">
        <v>44</v>
      </c>
      <c r="F541" s="78" t="s">
        <v>44</v>
      </c>
      <c r="G541" s="78" t="str">
        <f>IF(F541&lt;&gt;"",VLOOKUP(D541,'БАЗА'!$A$5:$E977,5,0)-COUNTIFS($D$2:$D540,D541,$F$2:$F540,F541,$M$2:$M540,"пришел"),"")</f>
        <v/>
      </c>
      <c r="H541" s="79" t="str">
        <f t="shared" si="1"/>
        <v/>
      </c>
      <c r="I541" s="47"/>
      <c r="J541" s="47"/>
      <c r="K541" s="80"/>
      <c r="L541" s="47"/>
      <c r="M541" s="47"/>
    </row>
    <row r="542">
      <c r="A542" s="81"/>
      <c r="B542" s="76"/>
      <c r="C542" s="76" t="str">
        <f t="shared" si="2"/>
        <v/>
      </c>
      <c r="D542" s="47"/>
      <c r="E542" s="78" t="s">
        <v>44</v>
      </c>
      <c r="F542" s="78" t="s">
        <v>44</v>
      </c>
      <c r="G542" s="78" t="str">
        <f>IF(F542&lt;&gt;"",VLOOKUP(D542,'БАЗА'!$A$5:$E977,5,0)-COUNTIFS($D$2:$D541,D542,$F$2:$F541,F542,$M$2:$M541,"пришел"),"")</f>
        <v/>
      </c>
      <c r="H542" s="79" t="str">
        <f t="shared" si="1"/>
        <v/>
      </c>
      <c r="I542" s="47"/>
      <c r="J542" s="47"/>
      <c r="K542" s="80"/>
      <c r="L542" s="47"/>
      <c r="M542" s="47"/>
    </row>
    <row r="543">
      <c r="A543" s="81"/>
      <c r="B543" s="76"/>
      <c r="C543" s="76" t="str">
        <f t="shared" si="2"/>
        <v/>
      </c>
      <c r="D543" s="47"/>
      <c r="E543" s="78" t="s">
        <v>44</v>
      </c>
      <c r="F543" s="78" t="s">
        <v>44</v>
      </c>
      <c r="G543" s="78" t="str">
        <f>IF(F543&lt;&gt;"",VLOOKUP(D543,'БАЗА'!$A$5:$E977,5,0)-COUNTIFS($D$2:$D542,D543,$F$2:$F542,F543,$M$2:$M542,"пришел"),"")</f>
        <v/>
      </c>
      <c r="H543" s="79" t="str">
        <f t="shared" si="1"/>
        <v/>
      </c>
      <c r="I543" s="47"/>
      <c r="J543" s="47"/>
      <c r="K543" s="80"/>
      <c r="L543" s="47"/>
      <c r="M543" s="47"/>
    </row>
    <row r="544">
      <c r="A544" s="81"/>
      <c r="B544" s="76"/>
      <c r="C544" s="76" t="str">
        <f t="shared" si="2"/>
        <v/>
      </c>
      <c r="D544" s="47"/>
      <c r="E544" s="78" t="s">
        <v>44</v>
      </c>
      <c r="F544" s="78" t="s">
        <v>44</v>
      </c>
      <c r="G544" s="78" t="str">
        <f>IF(F544&lt;&gt;"",VLOOKUP(D544,'БАЗА'!$A$5:$E977,5,0)-COUNTIFS($D$2:$D543,D544,$F$2:$F543,F544,$M$2:$M543,"пришел"),"")</f>
        <v/>
      </c>
      <c r="H544" s="79" t="str">
        <f t="shared" si="1"/>
        <v/>
      </c>
      <c r="I544" s="47"/>
      <c r="J544" s="47"/>
      <c r="K544" s="80"/>
      <c r="L544" s="47"/>
      <c r="M544" s="47"/>
    </row>
    <row r="545">
      <c r="A545" s="81"/>
      <c r="B545" s="76"/>
      <c r="C545" s="76" t="str">
        <f t="shared" si="2"/>
        <v/>
      </c>
      <c r="D545" s="47"/>
      <c r="E545" s="78" t="s">
        <v>44</v>
      </c>
      <c r="F545" s="78" t="s">
        <v>44</v>
      </c>
      <c r="G545" s="78" t="str">
        <f>IF(F545&lt;&gt;"",VLOOKUP(D545,'БАЗА'!$A$5:$E977,5,0)-COUNTIFS($D$2:$D544,D545,$F$2:$F544,F545,$M$2:$M544,"пришел"),"")</f>
        <v/>
      </c>
      <c r="H545" s="79" t="str">
        <f t="shared" si="1"/>
        <v/>
      </c>
      <c r="I545" s="47"/>
      <c r="J545" s="47"/>
      <c r="K545" s="80"/>
      <c r="L545" s="47"/>
      <c r="M545" s="47"/>
    </row>
    <row r="546">
      <c r="A546" s="81"/>
      <c r="B546" s="76"/>
      <c r="C546" s="76" t="str">
        <f t="shared" si="2"/>
        <v/>
      </c>
      <c r="D546" s="47"/>
      <c r="E546" s="78" t="s">
        <v>44</v>
      </c>
      <c r="F546" s="78" t="s">
        <v>44</v>
      </c>
      <c r="G546" s="78" t="str">
        <f>IF(F546&lt;&gt;"",VLOOKUP(D546,'БАЗА'!$A$5:$E977,5,0)-COUNTIFS($D$2:$D545,D546,$F$2:$F545,F546,$M$2:$M545,"пришел"),"")</f>
        <v/>
      </c>
      <c r="H546" s="79" t="str">
        <f t="shared" si="1"/>
        <v/>
      </c>
      <c r="I546" s="47"/>
      <c r="J546" s="47"/>
      <c r="K546" s="80"/>
      <c r="L546" s="47"/>
      <c r="M546" s="47"/>
    </row>
    <row r="547">
      <c r="A547" s="81"/>
      <c r="B547" s="76"/>
      <c r="C547" s="76" t="str">
        <f t="shared" si="2"/>
        <v/>
      </c>
      <c r="D547" s="47"/>
      <c r="E547" s="78" t="s">
        <v>44</v>
      </c>
      <c r="F547" s="78" t="s">
        <v>44</v>
      </c>
      <c r="G547" s="78" t="str">
        <f>IF(F547&lt;&gt;"",VLOOKUP(D547,'БАЗА'!$A$5:$E977,5,0)-COUNTIFS($D$2:$D546,D547,$F$2:$F546,F547,$M$2:$M546,"пришел"),"")</f>
        <v/>
      </c>
      <c r="H547" s="79" t="str">
        <f t="shared" si="1"/>
        <v/>
      </c>
      <c r="I547" s="47"/>
      <c r="J547" s="47"/>
      <c r="K547" s="80"/>
      <c r="L547" s="47"/>
      <c r="M547" s="47"/>
    </row>
    <row r="548">
      <c r="A548" s="81"/>
      <c r="B548" s="76"/>
      <c r="C548" s="76" t="str">
        <f t="shared" si="2"/>
        <v/>
      </c>
      <c r="D548" s="47"/>
      <c r="E548" s="78" t="s">
        <v>44</v>
      </c>
      <c r="F548" s="78" t="s">
        <v>44</v>
      </c>
      <c r="G548" s="78" t="str">
        <f>IF(F548&lt;&gt;"",VLOOKUP(D548,'БАЗА'!$A$5:$E977,5,0)-COUNTIFS($D$2:$D547,D548,$F$2:$F547,F548,$M$2:$M547,"пришел"),"")</f>
        <v/>
      </c>
      <c r="H548" s="79" t="str">
        <f t="shared" si="1"/>
        <v/>
      </c>
      <c r="I548" s="47"/>
      <c r="J548" s="47"/>
      <c r="K548" s="80"/>
      <c r="L548" s="47"/>
      <c r="M548" s="47"/>
    </row>
    <row r="549">
      <c r="A549" s="81"/>
      <c r="B549" s="76"/>
      <c r="C549" s="76" t="str">
        <f t="shared" si="2"/>
        <v/>
      </c>
      <c r="D549" s="47"/>
      <c r="E549" s="78" t="s">
        <v>44</v>
      </c>
      <c r="F549" s="78" t="s">
        <v>44</v>
      </c>
      <c r="G549" s="78" t="str">
        <f>IF(F549&lt;&gt;"",VLOOKUP(D549,'БАЗА'!$A$5:$E977,5,0)-COUNTIFS($D$2:$D548,D549,$F$2:$F548,F549,$M$2:$M548,"пришел"),"")</f>
        <v/>
      </c>
      <c r="H549" s="79" t="str">
        <f t="shared" si="1"/>
        <v/>
      </c>
      <c r="I549" s="47"/>
      <c r="J549" s="47"/>
      <c r="K549" s="80"/>
      <c r="L549" s="47"/>
      <c r="M549" s="47"/>
    </row>
    <row r="550">
      <c r="A550" s="81"/>
      <c r="B550" s="76"/>
      <c r="C550" s="76" t="str">
        <f t="shared" si="2"/>
        <v/>
      </c>
      <c r="D550" s="47"/>
      <c r="E550" s="78" t="s">
        <v>44</v>
      </c>
      <c r="F550" s="78" t="s">
        <v>44</v>
      </c>
      <c r="G550" s="78" t="str">
        <f>IF(F550&lt;&gt;"",VLOOKUP(D550,'БАЗА'!$A$5:$E977,5,0)-COUNTIFS($D$2:$D549,D550,$F$2:$F549,F550,$M$2:$M549,"пришел"),"")</f>
        <v/>
      </c>
      <c r="H550" s="79" t="str">
        <f t="shared" si="1"/>
        <v/>
      </c>
      <c r="I550" s="47"/>
      <c r="J550" s="47"/>
      <c r="K550" s="80"/>
      <c r="L550" s="47"/>
      <c r="M550" s="47"/>
    </row>
    <row r="551">
      <c r="A551" s="81"/>
      <c r="B551" s="76"/>
      <c r="C551" s="76" t="str">
        <f t="shared" si="2"/>
        <v/>
      </c>
      <c r="D551" s="47"/>
      <c r="E551" s="78" t="s">
        <v>44</v>
      </c>
      <c r="F551" s="78" t="s">
        <v>44</v>
      </c>
      <c r="G551" s="78" t="str">
        <f>IF(F551&lt;&gt;"",VLOOKUP(D551,'БАЗА'!$A$5:$E977,5,0)-COUNTIFS($D$2:$D550,D551,$F$2:$F550,F551,$M$2:$M550,"пришел"),"")</f>
        <v/>
      </c>
      <c r="H551" s="79" t="str">
        <f t="shared" si="1"/>
        <v/>
      </c>
      <c r="I551" s="47"/>
      <c r="J551" s="47"/>
      <c r="K551" s="80"/>
      <c r="L551" s="47"/>
      <c r="M551" s="47"/>
    </row>
    <row r="552">
      <c r="A552" s="81"/>
      <c r="B552" s="76"/>
      <c r="C552" s="76" t="str">
        <f t="shared" si="2"/>
        <v/>
      </c>
      <c r="D552" s="47"/>
      <c r="E552" s="78" t="s">
        <v>44</v>
      </c>
      <c r="F552" s="78" t="s">
        <v>44</v>
      </c>
      <c r="G552" s="78" t="str">
        <f>IF(F552&lt;&gt;"",VLOOKUP(D552,'БАЗА'!$A$5:$E977,5,0)-COUNTIFS($D$2:$D551,D552,$F$2:$F551,F552,$M$2:$M551,"пришел"),"")</f>
        <v/>
      </c>
      <c r="H552" s="79" t="str">
        <f t="shared" si="1"/>
        <v/>
      </c>
      <c r="I552" s="47"/>
      <c r="J552" s="47"/>
      <c r="K552" s="80"/>
      <c r="L552" s="47"/>
      <c r="M552" s="47"/>
    </row>
    <row r="553">
      <c r="A553" s="81"/>
      <c r="B553" s="76"/>
      <c r="C553" s="76" t="str">
        <f t="shared" si="2"/>
        <v/>
      </c>
      <c r="D553" s="47"/>
      <c r="E553" s="78" t="s">
        <v>44</v>
      </c>
      <c r="F553" s="78" t="s">
        <v>44</v>
      </c>
      <c r="G553" s="78" t="str">
        <f>IF(F553&lt;&gt;"",VLOOKUP(D553,'БАЗА'!$A$5:$E977,5,0)-COUNTIFS($D$2:$D552,D553,$F$2:$F552,F553,$M$2:$M552,"пришел"),"")</f>
        <v/>
      </c>
      <c r="H553" s="79" t="str">
        <f t="shared" si="1"/>
        <v/>
      </c>
      <c r="I553" s="47"/>
      <c r="J553" s="47"/>
      <c r="K553" s="80"/>
      <c r="L553" s="47"/>
      <c r="M553" s="47"/>
    </row>
    <row r="554">
      <c r="A554" s="81"/>
      <c r="B554" s="76"/>
      <c r="C554" s="76" t="str">
        <f t="shared" si="2"/>
        <v/>
      </c>
      <c r="D554" s="47"/>
      <c r="E554" s="78" t="s">
        <v>44</v>
      </c>
      <c r="F554" s="78" t="s">
        <v>44</v>
      </c>
      <c r="G554" s="78" t="str">
        <f>IF(F554&lt;&gt;"",VLOOKUP(D554,'БАЗА'!$A$5:$E977,5,0)-COUNTIFS($D$2:$D553,D554,$F$2:$F553,F554,$M$2:$M553,"пришел"),"")</f>
        <v/>
      </c>
      <c r="H554" s="79" t="str">
        <f t="shared" si="1"/>
        <v/>
      </c>
      <c r="I554" s="47"/>
      <c r="J554" s="47"/>
      <c r="K554" s="80"/>
      <c r="L554" s="47"/>
      <c r="M554" s="47"/>
    </row>
    <row r="555">
      <c r="A555" s="81"/>
      <c r="B555" s="76"/>
      <c r="C555" s="76" t="str">
        <f t="shared" si="2"/>
        <v/>
      </c>
      <c r="D555" s="47"/>
      <c r="E555" s="78" t="s">
        <v>44</v>
      </c>
      <c r="F555" s="78" t="s">
        <v>44</v>
      </c>
      <c r="G555" s="78" t="str">
        <f>IF(F555&lt;&gt;"",VLOOKUP(D555,'БАЗА'!$A$5:$E977,5,0)-COUNTIFS($D$2:$D554,D555,$F$2:$F554,F555,$M$2:$M554,"пришел"),"")</f>
        <v/>
      </c>
      <c r="H555" s="79" t="str">
        <f t="shared" si="1"/>
        <v/>
      </c>
      <c r="I555" s="47"/>
      <c r="J555" s="47"/>
      <c r="K555" s="80"/>
      <c r="L555" s="47"/>
      <c r="M555" s="47"/>
    </row>
    <row r="556">
      <c r="A556" s="81"/>
      <c r="B556" s="76"/>
      <c r="C556" s="76" t="str">
        <f t="shared" si="2"/>
        <v/>
      </c>
      <c r="D556" s="47"/>
      <c r="E556" s="78" t="s">
        <v>44</v>
      </c>
      <c r="F556" s="78" t="s">
        <v>44</v>
      </c>
      <c r="G556" s="78" t="str">
        <f>IF(F556&lt;&gt;"",VLOOKUP(D556,'БАЗА'!$A$5:$E977,5,0)-COUNTIFS($D$2:$D555,D556,$F$2:$F555,F556,$M$2:$M555,"пришел"),"")</f>
        <v/>
      </c>
      <c r="H556" s="79" t="str">
        <f t="shared" si="1"/>
        <v/>
      </c>
      <c r="I556" s="47"/>
      <c r="J556" s="47"/>
      <c r="K556" s="80"/>
      <c r="L556" s="47"/>
      <c r="M556" s="47"/>
    </row>
    <row r="557">
      <c r="A557" s="81"/>
      <c r="B557" s="76"/>
      <c r="C557" s="76" t="str">
        <f t="shared" si="2"/>
        <v/>
      </c>
      <c r="D557" s="47"/>
      <c r="E557" s="78" t="s">
        <v>44</v>
      </c>
      <c r="F557" s="78" t="s">
        <v>44</v>
      </c>
      <c r="G557" s="78" t="str">
        <f>IF(F557&lt;&gt;"",VLOOKUP(D557,'БАЗА'!$A$5:$E977,5,0)-COUNTIFS($D$2:$D556,D557,$F$2:$F556,F557,$M$2:$M556,"пришел"),"")</f>
        <v/>
      </c>
      <c r="H557" s="79" t="str">
        <f t="shared" si="1"/>
        <v/>
      </c>
      <c r="I557" s="47"/>
      <c r="J557" s="47"/>
      <c r="K557" s="80"/>
      <c r="L557" s="47"/>
      <c r="M557" s="47"/>
    </row>
    <row r="558">
      <c r="A558" s="81"/>
      <c r="B558" s="76"/>
      <c r="C558" s="76" t="str">
        <f t="shared" si="2"/>
        <v/>
      </c>
      <c r="D558" s="47"/>
      <c r="E558" s="78" t="s">
        <v>44</v>
      </c>
      <c r="F558" s="78" t="s">
        <v>44</v>
      </c>
      <c r="G558" s="78" t="str">
        <f>IF(F558&lt;&gt;"",VLOOKUP(D558,'БАЗА'!$A$5:$E977,5,0)-COUNTIFS($D$2:$D557,D558,$F$2:$F557,F558,$M$2:$M557,"пришел"),"")</f>
        <v/>
      </c>
      <c r="H558" s="79" t="str">
        <f t="shared" si="1"/>
        <v/>
      </c>
      <c r="I558" s="47"/>
      <c r="J558" s="47"/>
      <c r="K558" s="80"/>
      <c r="L558" s="47"/>
      <c r="M558" s="47"/>
    </row>
    <row r="559">
      <c r="A559" s="81"/>
      <c r="B559" s="76"/>
      <c r="C559" s="76" t="str">
        <f t="shared" si="2"/>
        <v/>
      </c>
      <c r="D559" s="47"/>
      <c r="E559" s="78" t="s">
        <v>44</v>
      </c>
      <c r="F559" s="78" t="s">
        <v>44</v>
      </c>
      <c r="G559" s="78" t="str">
        <f>IF(F559&lt;&gt;"",VLOOKUP(D559,'БАЗА'!$A$5:$E977,5,0)-COUNTIFS($D$2:$D558,D559,$F$2:$F558,F559,$M$2:$M558,"пришел"),"")</f>
        <v/>
      </c>
      <c r="H559" s="79" t="str">
        <f t="shared" si="1"/>
        <v/>
      </c>
      <c r="I559" s="47"/>
      <c r="J559" s="47"/>
      <c r="K559" s="80"/>
      <c r="L559" s="47"/>
      <c r="M559" s="47"/>
    </row>
    <row r="560">
      <c r="A560" s="81"/>
      <c r="B560" s="76"/>
      <c r="C560" s="76" t="str">
        <f t="shared" si="2"/>
        <v/>
      </c>
      <c r="D560" s="47"/>
      <c r="E560" s="78" t="s">
        <v>44</v>
      </c>
      <c r="F560" s="78" t="s">
        <v>44</v>
      </c>
      <c r="G560" s="78" t="str">
        <f>IF(F560&lt;&gt;"",VLOOKUP(D560,'БАЗА'!$A$5:$E977,5,0)-COUNTIFS($D$2:$D559,D560,$F$2:$F559,F560,$M$2:$M559,"пришел"),"")</f>
        <v/>
      </c>
      <c r="H560" s="79" t="str">
        <f t="shared" si="1"/>
        <v/>
      </c>
      <c r="I560" s="47"/>
      <c r="J560" s="47"/>
      <c r="K560" s="80"/>
      <c r="L560" s="47"/>
      <c r="M560" s="47"/>
    </row>
    <row r="561">
      <c r="A561" s="81"/>
      <c r="B561" s="76"/>
      <c r="C561" s="76" t="str">
        <f t="shared" si="2"/>
        <v/>
      </c>
      <c r="D561" s="47"/>
      <c r="E561" s="78" t="s">
        <v>44</v>
      </c>
      <c r="F561" s="78" t="s">
        <v>44</v>
      </c>
      <c r="G561" s="78" t="str">
        <f>IF(F561&lt;&gt;"",VLOOKUP(D561,'БАЗА'!$A$5:$E977,5,0)-COUNTIFS($D$2:$D560,D561,$F$2:$F560,F561,$M$2:$M560,"пришел"),"")</f>
        <v/>
      </c>
      <c r="H561" s="79" t="str">
        <f t="shared" si="1"/>
        <v/>
      </c>
      <c r="I561" s="47"/>
      <c r="J561" s="47"/>
      <c r="K561" s="80"/>
      <c r="L561" s="47"/>
      <c r="M561" s="47"/>
    </row>
    <row r="562">
      <c r="A562" s="81"/>
      <c r="B562" s="76"/>
      <c r="C562" s="76" t="str">
        <f t="shared" si="2"/>
        <v/>
      </c>
      <c r="D562" s="47"/>
      <c r="E562" s="78" t="s">
        <v>44</v>
      </c>
      <c r="F562" s="78" t="s">
        <v>44</v>
      </c>
      <c r="G562" s="78" t="str">
        <f>IF(F562&lt;&gt;"",VLOOKUP(D562,'БАЗА'!$A$5:$E977,5,0)-COUNTIFS($D$2:$D561,D562,$F$2:$F561,F562,$M$2:$M561,"пришел"),"")</f>
        <v/>
      </c>
      <c r="H562" s="79" t="str">
        <f t="shared" si="1"/>
        <v/>
      </c>
      <c r="I562" s="47"/>
      <c r="J562" s="47"/>
      <c r="K562" s="80"/>
      <c r="L562" s="47"/>
      <c r="M562" s="47"/>
    </row>
    <row r="563">
      <c r="A563" s="81"/>
      <c r="B563" s="76"/>
      <c r="C563" s="76" t="str">
        <f t="shared" si="2"/>
        <v/>
      </c>
      <c r="D563" s="47"/>
      <c r="E563" s="78" t="s">
        <v>44</v>
      </c>
      <c r="F563" s="78" t="s">
        <v>44</v>
      </c>
      <c r="G563" s="78" t="str">
        <f>IF(F563&lt;&gt;"",VLOOKUP(D563,'БАЗА'!$A$5:$E977,5,0)-COUNTIFS($D$2:$D562,D563,$F$2:$F562,F563,$M$2:$M562,"пришел"),"")</f>
        <v/>
      </c>
      <c r="H563" s="79" t="str">
        <f t="shared" si="1"/>
        <v/>
      </c>
      <c r="I563" s="47"/>
      <c r="J563" s="47"/>
      <c r="K563" s="80"/>
      <c r="L563" s="47"/>
      <c r="M563" s="47"/>
    </row>
    <row r="564">
      <c r="A564" s="81"/>
      <c r="B564" s="76"/>
      <c r="C564" s="76" t="str">
        <f t="shared" si="2"/>
        <v/>
      </c>
      <c r="D564" s="47"/>
      <c r="E564" s="78" t="s">
        <v>44</v>
      </c>
      <c r="F564" s="78" t="s">
        <v>44</v>
      </c>
      <c r="G564" s="78" t="str">
        <f>IF(F564&lt;&gt;"",VLOOKUP(D564,'БАЗА'!$A$5:$E977,5,0)-COUNTIFS($D$2:$D563,D564,$F$2:$F563,F564,$M$2:$M563,"пришел"),"")</f>
        <v/>
      </c>
      <c r="H564" s="79" t="str">
        <f t="shared" si="1"/>
        <v/>
      </c>
      <c r="I564" s="47"/>
      <c r="J564" s="47"/>
      <c r="K564" s="80"/>
      <c r="L564" s="47"/>
      <c r="M564" s="47"/>
    </row>
    <row r="565">
      <c r="A565" s="81"/>
      <c r="B565" s="76"/>
      <c r="C565" s="76" t="str">
        <f t="shared" si="2"/>
        <v/>
      </c>
      <c r="D565" s="47"/>
      <c r="E565" s="78" t="s">
        <v>44</v>
      </c>
      <c r="F565" s="78" t="s">
        <v>44</v>
      </c>
      <c r="G565" s="78" t="str">
        <f>IF(F565&lt;&gt;"",VLOOKUP(D565,'БАЗА'!$A$5:$E977,5,0)-COUNTIFS($D$2:$D564,D565,$F$2:$F564,F565,$M$2:$M564,"пришел"),"")</f>
        <v/>
      </c>
      <c r="H565" s="79" t="str">
        <f t="shared" si="1"/>
        <v/>
      </c>
      <c r="I565" s="47"/>
      <c r="J565" s="47"/>
      <c r="K565" s="80"/>
      <c r="L565" s="47"/>
      <c r="M565" s="47"/>
    </row>
    <row r="566">
      <c r="A566" s="81"/>
      <c r="B566" s="76"/>
      <c r="C566" s="76" t="str">
        <f t="shared" si="2"/>
        <v/>
      </c>
      <c r="D566" s="47"/>
      <c r="E566" s="78" t="s">
        <v>44</v>
      </c>
      <c r="F566" s="78" t="s">
        <v>44</v>
      </c>
      <c r="G566" s="78" t="str">
        <f>IF(F566&lt;&gt;"",VLOOKUP(D566,'БАЗА'!$A$5:$E977,5,0)-COUNTIFS($D$2:$D565,D566,$F$2:$F565,F566,$M$2:$M565,"пришел"),"")</f>
        <v/>
      </c>
      <c r="H566" s="79" t="str">
        <f t="shared" si="1"/>
        <v/>
      </c>
      <c r="I566" s="47"/>
      <c r="J566" s="47"/>
      <c r="K566" s="80"/>
      <c r="L566" s="47"/>
      <c r="M566" s="47"/>
    </row>
    <row r="567">
      <c r="A567" s="81"/>
      <c r="B567" s="76"/>
      <c r="C567" s="76" t="str">
        <f t="shared" si="2"/>
        <v/>
      </c>
      <c r="D567" s="47"/>
      <c r="E567" s="78" t="s">
        <v>44</v>
      </c>
      <c r="F567" s="78" t="s">
        <v>44</v>
      </c>
      <c r="G567" s="78" t="str">
        <f>IF(F567&lt;&gt;"",VLOOKUP(D567,'БАЗА'!$A$5:$E977,5,0)-COUNTIFS($D$2:$D566,D567,$F$2:$F566,F567,$M$2:$M566,"пришел"),"")</f>
        <v/>
      </c>
      <c r="H567" s="79" t="str">
        <f t="shared" si="1"/>
        <v/>
      </c>
      <c r="I567" s="47"/>
      <c r="J567" s="47"/>
      <c r="K567" s="80"/>
      <c r="L567" s="47"/>
      <c r="M567" s="47"/>
    </row>
    <row r="568">
      <c r="A568" s="81"/>
      <c r="B568" s="76"/>
      <c r="C568" s="76" t="str">
        <f t="shared" si="2"/>
        <v/>
      </c>
      <c r="D568" s="47"/>
      <c r="E568" s="78" t="s">
        <v>44</v>
      </c>
      <c r="F568" s="78" t="s">
        <v>44</v>
      </c>
      <c r="G568" s="78" t="str">
        <f>IF(F568&lt;&gt;"",VLOOKUP(D568,'БАЗА'!$A$5:$E977,5,0)-COUNTIFS($D$2:$D567,D568,$F$2:$F567,F568,$M$2:$M567,"пришел"),"")</f>
        <v/>
      </c>
      <c r="H568" s="79" t="str">
        <f t="shared" si="1"/>
        <v/>
      </c>
      <c r="I568" s="47"/>
      <c r="J568" s="47"/>
      <c r="K568" s="80"/>
      <c r="L568" s="47"/>
      <c r="M568" s="47"/>
    </row>
    <row r="569">
      <c r="A569" s="81"/>
      <c r="B569" s="76"/>
      <c r="C569" s="76" t="str">
        <f t="shared" si="2"/>
        <v/>
      </c>
      <c r="D569" s="47"/>
      <c r="E569" s="78" t="s">
        <v>44</v>
      </c>
      <c r="F569" s="78" t="s">
        <v>44</v>
      </c>
      <c r="G569" s="78" t="str">
        <f>IF(F569&lt;&gt;"",VLOOKUP(D569,'БАЗА'!$A$5:$E977,5,0)-COUNTIFS($D$2:$D568,D569,$F$2:$F568,F569,$M$2:$M568,"пришел"),"")</f>
        <v/>
      </c>
      <c r="H569" s="79" t="str">
        <f t="shared" si="1"/>
        <v/>
      </c>
      <c r="I569" s="47"/>
      <c r="J569" s="47"/>
      <c r="K569" s="80"/>
      <c r="L569" s="47"/>
      <c r="M569" s="47"/>
    </row>
    <row r="570">
      <c r="A570" s="81"/>
      <c r="B570" s="76"/>
      <c r="C570" s="76" t="str">
        <f t="shared" si="2"/>
        <v/>
      </c>
      <c r="D570" s="47"/>
      <c r="E570" s="78" t="s">
        <v>44</v>
      </c>
      <c r="F570" s="78" t="s">
        <v>44</v>
      </c>
      <c r="G570" s="78" t="str">
        <f>IF(F570&lt;&gt;"",VLOOKUP(D570,'БАЗА'!$A$5:$E977,5,0)-COUNTIFS($D$2:$D569,D570,$F$2:$F569,F570,$M$2:$M569,"пришел"),"")</f>
        <v/>
      </c>
      <c r="H570" s="79" t="str">
        <f t="shared" si="1"/>
        <v/>
      </c>
      <c r="I570" s="47"/>
      <c r="J570" s="47"/>
      <c r="K570" s="80"/>
      <c r="L570" s="47"/>
      <c r="M570" s="47"/>
    </row>
    <row r="571">
      <c r="A571" s="81"/>
      <c r="B571" s="76"/>
      <c r="C571" s="76" t="str">
        <f t="shared" si="2"/>
        <v/>
      </c>
      <c r="D571" s="47"/>
      <c r="E571" s="78" t="s">
        <v>44</v>
      </c>
      <c r="F571" s="78" t="s">
        <v>44</v>
      </c>
      <c r="G571" s="78" t="str">
        <f>IF(F571&lt;&gt;"",VLOOKUP(D571,'БАЗА'!$A$5:$E977,5,0)-COUNTIFS($D$2:$D570,D571,$F$2:$F570,F571,$M$2:$M570,"пришел"),"")</f>
        <v/>
      </c>
      <c r="H571" s="79" t="str">
        <f t="shared" si="1"/>
        <v/>
      </c>
      <c r="I571" s="47"/>
      <c r="J571" s="47"/>
      <c r="K571" s="80"/>
      <c r="L571" s="47"/>
      <c r="M571" s="47"/>
    </row>
    <row r="572">
      <c r="A572" s="81"/>
      <c r="B572" s="76"/>
      <c r="C572" s="76" t="str">
        <f t="shared" si="2"/>
        <v/>
      </c>
      <c r="D572" s="47"/>
      <c r="E572" s="78" t="s">
        <v>44</v>
      </c>
      <c r="F572" s="78" t="s">
        <v>44</v>
      </c>
      <c r="G572" s="78" t="str">
        <f>IF(F572&lt;&gt;"",VLOOKUP(D572,'БАЗА'!$A$5:$E977,5,0)-COUNTIFS($D$2:$D571,D572,$F$2:$F571,F572,$M$2:$M571,"пришел"),"")</f>
        <v/>
      </c>
      <c r="H572" s="79" t="str">
        <f t="shared" si="1"/>
        <v/>
      </c>
      <c r="I572" s="47"/>
      <c r="J572" s="47"/>
      <c r="K572" s="80"/>
      <c r="L572" s="47"/>
      <c r="M572" s="47"/>
    </row>
    <row r="573">
      <c r="A573" s="81"/>
      <c r="B573" s="76"/>
      <c r="C573" s="76" t="str">
        <f t="shared" si="2"/>
        <v/>
      </c>
      <c r="D573" s="47"/>
      <c r="E573" s="78" t="s">
        <v>44</v>
      </c>
      <c r="F573" s="78" t="s">
        <v>44</v>
      </c>
      <c r="G573" s="78" t="str">
        <f>IF(F573&lt;&gt;"",VLOOKUP(D573,'БАЗА'!$A$5:$E977,5,0)-COUNTIFS($D$2:$D572,D573,$F$2:$F572,F573,$M$2:$M572,"пришел"),"")</f>
        <v/>
      </c>
      <c r="H573" s="79" t="str">
        <f t="shared" si="1"/>
        <v/>
      </c>
      <c r="I573" s="47"/>
      <c r="J573" s="47"/>
      <c r="K573" s="80"/>
      <c r="L573" s="47"/>
      <c r="M573" s="47"/>
    </row>
    <row r="574">
      <c r="A574" s="81"/>
      <c r="B574" s="76"/>
      <c r="C574" s="76" t="str">
        <f t="shared" si="2"/>
        <v/>
      </c>
      <c r="D574" s="47"/>
      <c r="E574" s="78" t="s">
        <v>44</v>
      </c>
      <c r="F574" s="78" t="s">
        <v>44</v>
      </c>
      <c r="G574" s="78" t="str">
        <f>IF(F574&lt;&gt;"",VLOOKUP(D574,'БАЗА'!$A$5:$E977,5,0)-COUNTIFS($D$2:$D573,D574,$F$2:$F573,F574,$M$2:$M573,"пришел"),"")</f>
        <v/>
      </c>
      <c r="H574" s="79" t="str">
        <f t="shared" si="1"/>
        <v/>
      </c>
      <c r="I574" s="47"/>
      <c r="J574" s="47"/>
      <c r="K574" s="80"/>
      <c r="L574" s="47"/>
      <c r="M574" s="47"/>
    </row>
    <row r="575">
      <c r="A575" s="81"/>
      <c r="B575" s="76"/>
      <c r="C575" s="76" t="str">
        <f t="shared" si="2"/>
        <v/>
      </c>
      <c r="D575" s="47"/>
      <c r="E575" s="78" t="s">
        <v>44</v>
      </c>
      <c r="F575" s="78" t="s">
        <v>44</v>
      </c>
      <c r="G575" s="78" t="str">
        <f>IF(F575&lt;&gt;"",VLOOKUP(D575,'БАЗА'!$A$5:$E977,5,0)-COUNTIFS($D$2:$D574,D575,$F$2:$F574,F575,$M$2:$M574,"пришел"),"")</f>
        <v/>
      </c>
      <c r="H575" s="79" t="str">
        <f t="shared" si="1"/>
        <v/>
      </c>
      <c r="I575" s="47"/>
      <c r="J575" s="47"/>
      <c r="K575" s="80"/>
      <c r="L575" s="47"/>
      <c r="M575" s="47"/>
    </row>
    <row r="576">
      <c r="A576" s="81"/>
      <c r="B576" s="76"/>
      <c r="C576" s="76" t="str">
        <f t="shared" si="2"/>
        <v/>
      </c>
      <c r="D576" s="47"/>
      <c r="E576" s="78" t="s">
        <v>44</v>
      </c>
      <c r="F576" s="78" t="s">
        <v>44</v>
      </c>
      <c r="G576" s="78" t="str">
        <f>IF(F576&lt;&gt;"",VLOOKUP(D576,'БАЗА'!$A$5:$E977,5,0)-COUNTIFS($D$2:$D575,D576,$F$2:$F575,F576,$M$2:$M575,"пришел"),"")</f>
        <v/>
      </c>
      <c r="H576" s="79" t="str">
        <f t="shared" si="1"/>
        <v/>
      </c>
      <c r="I576" s="47"/>
      <c r="J576" s="47"/>
      <c r="K576" s="80"/>
      <c r="L576" s="47"/>
      <c r="M576" s="47"/>
    </row>
    <row r="577">
      <c r="A577" s="81"/>
      <c r="B577" s="76"/>
      <c r="C577" s="76" t="str">
        <f t="shared" si="2"/>
        <v/>
      </c>
      <c r="D577" s="47"/>
      <c r="E577" s="78" t="s">
        <v>44</v>
      </c>
      <c r="F577" s="78" t="s">
        <v>44</v>
      </c>
      <c r="G577" s="78" t="str">
        <f>IF(F577&lt;&gt;"",VLOOKUP(D577,'БАЗА'!$A$5:$E977,5,0)-COUNTIFS($D$2:$D576,D577,$F$2:$F576,F577,$M$2:$M576,"пришел"),"")</f>
        <v/>
      </c>
      <c r="H577" s="79" t="str">
        <f t="shared" si="1"/>
        <v/>
      </c>
      <c r="I577" s="47"/>
      <c r="J577" s="47"/>
      <c r="K577" s="80"/>
      <c r="L577" s="47"/>
      <c r="M577" s="47"/>
    </row>
    <row r="578">
      <c r="A578" s="81"/>
      <c r="B578" s="76"/>
      <c r="C578" s="76" t="str">
        <f t="shared" si="2"/>
        <v/>
      </c>
      <c r="D578" s="47"/>
      <c r="E578" s="78" t="s">
        <v>44</v>
      </c>
      <c r="F578" s="78" t="s">
        <v>44</v>
      </c>
      <c r="G578" s="78" t="str">
        <f>IF(F578&lt;&gt;"",VLOOKUP(D578,'БАЗА'!$A$5:$E977,5,0)-COUNTIFS($D$2:$D577,D578,$F$2:$F577,F578,$M$2:$M577,"пришел"),"")</f>
        <v/>
      </c>
      <c r="H578" s="79" t="str">
        <f t="shared" si="1"/>
        <v/>
      </c>
      <c r="I578" s="47"/>
      <c r="J578" s="47"/>
      <c r="K578" s="80"/>
      <c r="L578" s="47"/>
      <c r="M578" s="47"/>
    </row>
    <row r="579">
      <c r="A579" s="81"/>
      <c r="B579" s="76"/>
      <c r="C579" s="76" t="str">
        <f t="shared" si="2"/>
        <v/>
      </c>
      <c r="D579" s="47"/>
      <c r="E579" s="78" t="s">
        <v>44</v>
      </c>
      <c r="F579" s="78" t="s">
        <v>44</v>
      </c>
      <c r="G579" s="78" t="str">
        <f>IF(F579&lt;&gt;"",VLOOKUP(D579,'БАЗА'!$A$5:$E977,5,0)-COUNTIFS($D$2:$D578,D579,$F$2:$F578,F579,$M$2:$M578,"пришел"),"")</f>
        <v/>
      </c>
      <c r="H579" s="79" t="str">
        <f t="shared" si="1"/>
        <v/>
      </c>
      <c r="I579" s="47"/>
      <c r="J579" s="47"/>
      <c r="K579" s="80"/>
      <c r="L579" s="47"/>
      <c r="M579" s="47"/>
    </row>
    <row r="580">
      <c r="A580" s="81"/>
      <c r="B580" s="76"/>
      <c r="C580" s="76" t="str">
        <f t="shared" si="2"/>
        <v/>
      </c>
      <c r="D580" s="47"/>
      <c r="E580" s="78" t="s">
        <v>44</v>
      </c>
      <c r="F580" s="78" t="s">
        <v>44</v>
      </c>
      <c r="G580" s="78" t="str">
        <f>IF(F580&lt;&gt;"",VLOOKUP(D580,'БАЗА'!$A$5:$E977,5,0)-COUNTIFS($D$2:$D579,D580,$F$2:$F579,F580,$M$2:$M579,"пришел"),"")</f>
        <v/>
      </c>
      <c r="H580" s="79" t="str">
        <f t="shared" si="1"/>
        <v/>
      </c>
      <c r="I580" s="47"/>
      <c r="J580" s="47"/>
      <c r="K580" s="80"/>
      <c r="L580" s="47"/>
      <c r="M580" s="47"/>
    </row>
    <row r="581">
      <c r="A581" s="81"/>
      <c r="B581" s="76"/>
      <c r="C581" s="76" t="str">
        <f t="shared" si="2"/>
        <v/>
      </c>
      <c r="D581" s="47"/>
      <c r="E581" s="78" t="s">
        <v>44</v>
      </c>
      <c r="F581" s="78" t="s">
        <v>44</v>
      </c>
      <c r="G581" s="78" t="str">
        <f>IF(F581&lt;&gt;"",VLOOKUP(D581,'БАЗА'!$A$5:$E977,5,0)-COUNTIFS($D$2:$D580,D581,$F$2:$F580,F581,$M$2:$M580,"пришел"),"")</f>
        <v/>
      </c>
      <c r="H581" s="79" t="str">
        <f t="shared" si="1"/>
        <v/>
      </c>
      <c r="I581" s="47"/>
      <c r="J581" s="47"/>
      <c r="K581" s="80"/>
      <c r="L581" s="47"/>
      <c r="M581" s="47"/>
    </row>
    <row r="582">
      <c r="A582" s="81"/>
      <c r="B582" s="76"/>
      <c r="C582" s="76" t="str">
        <f t="shared" si="2"/>
        <v/>
      </c>
      <c r="D582" s="47"/>
      <c r="E582" s="78" t="s">
        <v>44</v>
      </c>
      <c r="F582" s="78" t="s">
        <v>44</v>
      </c>
      <c r="G582" s="78" t="str">
        <f>IF(F582&lt;&gt;"",VLOOKUP(D582,'БАЗА'!$A$5:$E977,5,0)-COUNTIFS($D$2:$D581,D582,$F$2:$F581,F582,$M$2:$M581,"пришел"),"")</f>
        <v/>
      </c>
      <c r="H582" s="79" t="str">
        <f t="shared" si="1"/>
        <v/>
      </c>
      <c r="I582" s="47"/>
      <c r="J582" s="47"/>
      <c r="K582" s="80"/>
      <c r="L582" s="47"/>
      <c r="M582" s="47"/>
    </row>
    <row r="583">
      <c r="A583" s="81"/>
      <c r="B583" s="76"/>
      <c r="C583" s="76" t="str">
        <f t="shared" si="2"/>
        <v/>
      </c>
      <c r="D583" s="47"/>
      <c r="E583" s="78" t="s">
        <v>44</v>
      </c>
      <c r="F583" s="78" t="s">
        <v>44</v>
      </c>
      <c r="G583" s="78" t="str">
        <f>IF(F583&lt;&gt;"",VLOOKUP(D583,'БАЗА'!$A$5:$E977,5,0)-COUNTIFS($D$2:$D582,D583,$F$2:$F582,F583,$M$2:$M582,"пришел"),"")</f>
        <v/>
      </c>
      <c r="H583" s="79" t="str">
        <f t="shared" si="1"/>
        <v/>
      </c>
      <c r="I583" s="47"/>
      <c r="J583" s="47"/>
      <c r="K583" s="80"/>
      <c r="L583" s="47"/>
      <c r="M583" s="47"/>
    </row>
    <row r="584">
      <c r="A584" s="81"/>
      <c r="B584" s="76"/>
      <c r="C584" s="76" t="str">
        <f t="shared" si="2"/>
        <v/>
      </c>
      <c r="D584" s="47"/>
      <c r="E584" s="78" t="s">
        <v>44</v>
      </c>
      <c r="F584" s="78" t="s">
        <v>44</v>
      </c>
      <c r="G584" s="78" t="str">
        <f>IF(F584&lt;&gt;"",VLOOKUP(D584,'БАЗА'!$A$5:$E977,5,0)-COUNTIFS($D$2:$D583,D584,$F$2:$F583,F584,$M$2:$M583,"пришел"),"")</f>
        <v/>
      </c>
      <c r="H584" s="79" t="str">
        <f t="shared" si="1"/>
        <v/>
      </c>
      <c r="I584" s="47"/>
      <c r="J584" s="47"/>
      <c r="K584" s="80"/>
      <c r="L584" s="47"/>
      <c r="M584" s="47"/>
    </row>
    <row r="585">
      <c r="A585" s="81"/>
      <c r="B585" s="76"/>
      <c r="C585" s="76" t="str">
        <f t="shared" si="2"/>
        <v/>
      </c>
      <c r="D585" s="47"/>
      <c r="E585" s="78" t="s">
        <v>44</v>
      </c>
      <c r="F585" s="78" t="s">
        <v>44</v>
      </c>
      <c r="G585" s="78" t="str">
        <f>IF(F585&lt;&gt;"",VLOOKUP(D585,'БАЗА'!$A$5:$E977,5,0)-COUNTIFS($D$2:$D584,D585,$F$2:$F584,F585,$M$2:$M584,"пришел"),"")</f>
        <v/>
      </c>
      <c r="H585" s="79" t="str">
        <f t="shared" si="1"/>
        <v/>
      </c>
      <c r="I585" s="47"/>
      <c r="J585" s="47"/>
      <c r="K585" s="80"/>
      <c r="L585" s="47"/>
      <c r="M585" s="47"/>
    </row>
    <row r="586">
      <c r="A586" s="81"/>
      <c r="B586" s="76"/>
      <c r="C586" s="76" t="str">
        <f t="shared" si="2"/>
        <v/>
      </c>
      <c r="D586" s="47"/>
      <c r="E586" s="78" t="s">
        <v>44</v>
      </c>
      <c r="F586" s="78" t="s">
        <v>44</v>
      </c>
      <c r="G586" s="78" t="str">
        <f>IF(F586&lt;&gt;"",VLOOKUP(D586,'БАЗА'!$A$5:$E977,5,0)-COUNTIFS($D$2:$D585,D586,$F$2:$F585,F586,$M$2:$M585,"пришел"),"")</f>
        <v/>
      </c>
      <c r="H586" s="79" t="str">
        <f t="shared" si="1"/>
        <v/>
      </c>
      <c r="I586" s="47"/>
      <c r="J586" s="47"/>
      <c r="K586" s="80"/>
      <c r="L586" s="47"/>
      <c r="M586" s="47"/>
    </row>
    <row r="587">
      <c r="A587" s="81"/>
      <c r="B587" s="76"/>
      <c r="C587" s="76" t="str">
        <f t="shared" si="2"/>
        <v/>
      </c>
      <c r="D587" s="47"/>
      <c r="E587" s="78" t="s">
        <v>44</v>
      </c>
      <c r="F587" s="78" t="s">
        <v>44</v>
      </c>
      <c r="G587" s="78" t="str">
        <f>IF(F587&lt;&gt;"",VLOOKUP(D587,'БАЗА'!$A$5:$E977,5,0)-COUNTIFS($D$2:$D586,D587,$F$2:$F586,F587,$M$2:$M586,"пришел"),"")</f>
        <v/>
      </c>
      <c r="H587" s="79" t="str">
        <f t="shared" si="1"/>
        <v/>
      </c>
      <c r="I587" s="47"/>
      <c r="J587" s="47"/>
      <c r="K587" s="80"/>
      <c r="L587" s="47"/>
      <c r="M587" s="47"/>
    </row>
    <row r="588">
      <c r="A588" s="81"/>
      <c r="B588" s="76"/>
      <c r="C588" s="76" t="str">
        <f t="shared" si="2"/>
        <v/>
      </c>
      <c r="D588" s="47"/>
      <c r="E588" s="78" t="s">
        <v>44</v>
      </c>
      <c r="F588" s="78" t="s">
        <v>44</v>
      </c>
      <c r="G588" s="78" t="str">
        <f>IF(F588&lt;&gt;"",VLOOKUP(D588,'БАЗА'!$A$5:$E977,5,0)-COUNTIFS($D$2:$D587,D588,$F$2:$F587,F588,$M$2:$M587,"пришел"),"")</f>
        <v/>
      </c>
      <c r="H588" s="79" t="str">
        <f t="shared" si="1"/>
        <v/>
      </c>
      <c r="I588" s="47"/>
      <c r="J588" s="47"/>
      <c r="K588" s="80"/>
      <c r="L588" s="47"/>
      <c r="M588" s="47"/>
    </row>
    <row r="589">
      <c r="A589" s="81"/>
      <c r="B589" s="76"/>
      <c r="C589" s="76" t="str">
        <f t="shared" si="2"/>
        <v/>
      </c>
      <c r="D589" s="47"/>
      <c r="E589" s="78" t="s">
        <v>44</v>
      </c>
      <c r="F589" s="78" t="s">
        <v>44</v>
      </c>
      <c r="G589" s="78" t="str">
        <f>IF(F589&lt;&gt;"",VLOOKUP(D589,'БАЗА'!$A$5:$E977,5,0)-COUNTIFS($D$2:$D588,D589,$F$2:$F588,F589,$M$2:$M588,"пришел"),"")</f>
        <v/>
      </c>
      <c r="H589" s="79" t="str">
        <f t="shared" si="1"/>
        <v/>
      </c>
      <c r="I589" s="47"/>
      <c r="J589" s="47"/>
      <c r="K589" s="80"/>
      <c r="L589" s="47"/>
      <c r="M589" s="47"/>
    </row>
    <row r="590">
      <c r="A590" s="81"/>
      <c r="B590" s="76"/>
      <c r="C590" s="76" t="str">
        <f t="shared" si="2"/>
        <v/>
      </c>
      <c r="D590" s="47"/>
      <c r="E590" s="78" t="s">
        <v>44</v>
      </c>
      <c r="F590" s="78" t="s">
        <v>44</v>
      </c>
      <c r="G590" s="78" t="str">
        <f>IF(F590&lt;&gt;"",VLOOKUP(D590,'БАЗА'!$A$5:$E977,5,0)-COUNTIFS($D$2:$D589,D590,$F$2:$F589,F590,$M$2:$M589,"пришел"),"")</f>
        <v/>
      </c>
      <c r="H590" s="79" t="str">
        <f t="shared" si="1"/>
        <v/>
      </c>
      <c r="I590" s="47"/>
      <c r="J590" s="47"/>
      <c r="K590" s="80"/>
      <c r="L590" s="47"/>
      <c r="M590" s="47"/>
    </row>
    <row r="591">
      <c r="A591" s="81"/>
      <c r="B591" s="76"/>
      <c r="C591" s="76" t="str">
        <f t="shared" si="2"/>
        <v/>
      </c>
      <c r="D591" s="47"/>
      <c r="E591" s="78" t="s">
        <v>44</v>
      </c>
      <c r="F591" s="78" t="s">
        <v>44</v>
      </c>
      <c r="G591" s="78" t="str">
        <f>IF(F591&lt;&gt;"",VLOOKUP(D591,'БАЗА'!$A$5:$E977,5,0)-COUNTIFS($D$2:$D590,D591,$F$2:$F590,F591,$M$2:$M590,"пришел"),"")</f>
        <v/>
      </c>
      <c r="H591" s="79" t="str">
        <f t="shared" si="1"/>
        <v/>
      </c>
      <c r="I591" s="47"/>
      <c r="J591" s="47"/>
      <c r="K591" s="80"/>
      <c r="L591" s="47"/>
      <c r="M591" s="47"/>
    </row>
    <row r="592">
      <c r="A592" s="81"/>
      <c r="B592" s="76"/>
      <c r="C592" s="76" t="str">
        <f t="shared" si="2"/>
        <v/>
      </c>
      <c r="D592" s="47"/>
      <c r="E592" s="78" t="s">
        <v>44</v>
      </c>
      <c r="F592" s="78" t="s">
        <v>44</v>
      </c>
      <c r="G592" s="78" t="str">
        <f>IF(F592&lt;&gt;"",VLOOKUP(D592,'БАЗА'!$A$5:$E977,5,0)-COUNTIFS($D$2:$D591,D592,$F$2:$F591,F592,$M$2:$M591,"пришел"),"")</f>
        <v/>
      </c>
      <c r="H592" s="79" t="str">
        <f t="shared" si="1"/>
        <v/>
      </c>
      <c r="I592" s="47"/>
      <c r="J592" s="47"/>
      <c r="K592" s="80"/>
      <c r="L592" s="47"/>
      <c r="M592" s="47"/>
    </row>
    <row r="593">
      <c r="A593" s="81"/>
      <c r="B593" s="76"/>
      <c r="C593" s="76" t="str">
        <f t="shared" si="2"/>
        <v/>
      </c>
      <c r="D593" s="47"/>
      <c r="E593" s="78" t="s">
        <v>44</v>
      </c>
      <c r="F593" s="78" t="s">
        <v>44</v>
      </c>
      <c r="G593" s="78" t="str">
        <f>IF(F593&lt;&gt;"",VLOOKUP(D593,'БАЗА'!$A$5:$E977,5,0)-COUNTIFS($D$2:$D592,D593,$F$2:$F592,F593,$M$2:$M592,"пришел"),"")</f>
        <v/>
      </c>
      <c r="H593" s="79" t="str">
        <f t="shared" si="1"/>
        <v/>
      </c>
      <c r="I593" s="47"/>
      <c r="J593" s="47"/>
      <c r="K593" s="80"/>
      <c r="L593" s="47"/>
      <c r="M593" s="47"/>
    </row>
    <row r="594">
      <c r="A594" s="81"/>
      <c r="B594" s="76"/>
      <c r="C594" s="76" t="str">
        <f t="shared" si="2"/>
        <v/>
      </c>
      <c r="D594" s="47"/>
      <c r="E594" s="78" t="s">
        <v>44</v>
      </c>
      <c r="F594" s="78" t="s">
        <v>44</v>
      </c>
      <c r="G594" s="78" t="str">
        <f>IF(F594&lt;&gt;"",VLOOKUP(D594,'БАЗА'!$A$5:$E977,5,0)-COUNTIFS($D$2:$D593,D594,$F$2:$F593,F594,$M$2:$M593,"пришел"),"")</f>
        <v/>
      </c>
      <c r="H594" s="79" t="str">
        <f t="shared" si="1"/>
        <v/>
      </c>
      <c r="I594" s="47"/>
      <c r="J594" s="47"/>
      <c r="K594" s="80"/>
      <c r="L594" s="47"/>
      <c r="M594" s="47"/>
    </row>
    <row r="595">
      <c r="A595" s="81"/>
      <c r="B595" s="76"/>
      <c r="C595" s="76" t="str">
        <f t="shared" si="2"/>
        <v/>
      </c>
      <c r="D595" s="47"/>
      <c r="E595" s="78" t="s">
        <v>44</v>
      </c>
      <c r="F595" s="78" t="s">
        <v>44</v>
      </c>
      <c r="G595" s="78" t="str">
        <f>IF(F595&lt;&gt;"",VLOOKUP(D595,'БАЗА'!$A$5:$E977,5,0)-COUNTIFS($D$2:$D594,D595,$F$2:$F594,F595,$M$2:$M594,"пришел"),"")</f>
        <v/>
      </c>
      <c r="H595" s="79" t="str">
        <f t="shared" si="1"/>
        <v/>
      </c>
      <c r="I595" s="47"/>
      <c r="J595" s="47"/>
      <c r="K595" s="80"/>
      <c r="L595" s="47"/>
      <c r="M595" s="47"/>
    </row>
    <row r="596">
      <c r="A596" s="81"/>
      <c r="B596" s="76"/>
      <c r="C596" s="76" t="str">
        <f t="shared" si="2"/>
        <v/>
      </c>
      <c r="D596" s="47"/>
      <c r="E596" s="78" t="s">
        <v>44</v>
      </c>
      <c r="F596" s="78" t="s">
        <v>44</v>
      </c>
      <c r="G596" s="78" t="str">
        <f>IF(F596&lt;&gt;"",VLOOKUP(D596,'БАЗА'!$A$5:$E977,5,0)-COUNTIFS($D$2:$D595,D596,$F$2:$F595,F596,$M$2:$M595,"пришел"),"")</f>
        <v/>
      </c>
      <c r="H596" s="79" t="str">
        <f t="shared" si="1"/>
        <v/>
      </c>
      <c r="I596" s="47"/>
      <c r="J596" s="47"/>
      <c r="K596" s="80"/>
      <c r="L596" s="47"/>
      <c r="M596" s="47"/>
    </row>
    <row r="597">
      <c r="A597" s="81"/>
      <c r="B597" s="76"/>
      <c r="C597" s="76" t="str">
        <f t="shared" si="2"/>
        <v/>
      </c>
      <c r="D597" s="47"/>
      <c r="E597" s="78" t="s">
        <v>44</v>
      </c>
      <c r="F597" s="78" t="s">
        <v>44</v>
      </c>
      <c r="G597" s="78" t="str">
        <f>IF(F597&lt;&gt;"",VLOOKUP(D597,'БАЗА'!$A$5:$E977,5,0)-COUNTIFS($D$2:$D596,D597,$F$2:$F596,F597,$M$2:$M596,"пришел"),"")</f>
        <v/>
      </c>
      <c r="H597" s="79" t="str">
        <f t="shared" si="1"/>
        <v/>
      </c>
      <c r="I597" s="47"/>
      <c r="J597" s="47"/>
      <c r="K597" s="80"/>
      <c r="L597" s="47"/>
      <c r="M597" s="47"/>
    </row>
    <row r="598">
      <c r="A598" s="81"/>
      <c r="B598" s="76"/>
      <c r="C598" s="76" t="str">
        <f t="shared" si="2"/>
        <v/>
      </c>
      <c r="D598" s="47"/>
      <c r="E598" s="78" t="s">
        <v>44</v>
      </c>
      <c r="F598" s="78" t="s">
        <v>44</v>
      </c>
      <c r="G598" s="78" t="str">
        <f>IF(F598&lt;&gt;"",VLOOKUP(D598,'БАЗА'!$A$5:$E977,5,0)-COUNTIFS($D$2:$D597,D598,$F$2:$F597,F598,$M$2:$M597,"пришел"),"")</f>
        <v/>
      </c>
      <c r="H598" s="79" t="str">
        <f t="shared" si="1"/>
        <v/>
      </c>
      <c r="I598" s="47"/>
      <c r="J598" s="47"/>
      <c r="K598" s="80"/>
      <c r="L598" s="47"/>
      <c r="M598" s="47"/>
    </row>
    <row r="599">
      <c r="A599" s="81"/>
      <c r="B599" s="76"/>
      <c r="C599" s="76" t="str">
        <f t="shared" si="2"/>
        <v/>
      </c>
      <c r="D599" s="47"/>
      <c r="E599" s="78" t="s">
        <v>44</v>
      </c>
      <c r="F599" s="78" t="s">
        <v>44</v>
      </c>
      <c r="G599" s="78" t="str">
        <f>IF(F599&lt;&gt;"",VLOOKUP(D599,'БАЗА'!$A$5:$E977,5,0)-COUNTIFS($D$2:$D598,D599,$F$2:$F598,F599,$M$2:$M598,"пришел"),"")</f>
        <v/>
      </c>
      <c r="H599" s="79" t="str">
        <f t="shared" si="1"/>
        <v/>
      </c>
      <c r="I599" s="47"/>
      <c r="J599" s="47"/>
      <c r="K599" s="80"/>
      <c r="L599" s="47"/>
      <c r="M599" s="47"/>
    </row>
    <row r="600">
      <c r="A600" s="81"/>
      <c r="B600" s="76"/>
      <c r="C600" s="76" t="str">
        <f t="shared" si="2"/>
        <v/>
      </c>
      <c r="D600" s="47"/>
      <c r="E600" s="78" t="s">
        <v>44</v>
      </c>
      <c r="F600" s="78" t="s">
        <v>44</v>
      </c>
      <c r="G600" s="78" t="str">
        <f>IF(F600&lt;&gt;"",VLOOKUP(D600,'БАЗА'!$A$5:$E977,5,0)-COUNTIFS($D$2:$D599,D600,$F$2:$F599,F600,$M$2:$M599,"пришел"),"")</f>
        <v/>
      </c>
      <c r="H600" s="79" t="str">
        <f t="shared" si="1"/>
        <v/>
      </c>
      <c r="I600" s="47"/>
      <c r="J600" s="47"/>
      <c r="K600" s="80"/>
      <c r="L600" s="47"/>
      <c r="M600" s="47"/>
    </row>
    <row r="601">
      <c r="A601" s="81"/>
      <c r="B601" s="76"/>
      <c r="C601" s="76" t="str">
        <f t="shared" si="2"/>
        <v/>
      </c>
      <c r="D601" s="47"/>
      <c r="E601" s="78" t="s">
        <v>44</v>
      </c>
      <c r="F601" s="78" t="s">
        <v>44</v>
      </c>
      <c r="G601" s="78" t="str">
        <f>IF(F601&lt;&gt;"",VLOOKUP(D601,'БАЗА'!$A$5:$E977,5,0)-COUNTIFS($D$2:$D600,D601,$F$2:$F600,F601,$M$2:$M600,"пришел"),"")</f>
        <v/>
      </c>
      <c r="H601" s="79" t="str">
        <f t="shared" si="1"/>
        <v/>
      </c>
      <c r="I601" s="47"/>
      <c r="J601" s="47"/>
      <c r="K601" s="80"/>
      <c r="L601" s="47"/>
      <c r="M601" s="47"/>
    </row>
    <row r="602">
      <c r="A602" s="81"/>
      <c r="B602" s="76"/>
      <c r="C602" s="76" t="str">
        <f t="shared" si="2"/>
        <v/>
      </c>
      <c r="D602" s="47"/>
      <c r="E602" s="78" t="s">
        <v>44</v>
      </c>
      <c r="F602" s="78" t="s">
        <v>44</v>
      </c>
      <c r="G602" s="78" t="str">
        <f>IF(F602&lt;&gt;"",VLOOKUP(D602,'БАЗА'!$A$5:$E977,5,0)-COUNTIFS($D$2:$D601,D602,$F$2:$F601,F602,$M$2:$M601,"пришел"),"")</f>
        <v/>
      </c>
      <c r="H602" s="79" t="str">
        <f t="shared" si="1"/>
        <v/>
      </c>
      <c r="I602" s="47"/>
      <c r="J602" s="47"/>
      <c r="K602" s="80"/>
      <c r="L602" s="47"/>
      <c r="M602" s="47"/>
    </row>
    <row r="603">
      <c r="A603" s="81"/>
      <c r="B603" s="76"/>
      <c r="C603" s="76" t="str">
        <f t="shared" si="2"/>
        <v/>
      </c>
      <c r="D603" s="47"/>
      <c r="E603" s="78" t="s">
        <v>44</v>
      </c>
      <c r="F603" s="78" t="s">
        <v>44</v>
      </c>
      <c r="G603" s="78" t="str">
        <f>IF(F603&lt;&gt;"",VLOOKUP(D603,'БАЗА'!$A$5:$E977,5,0)-COUNTIFS($D$2:$D602,D603,$F$2:$F602,F603,$M$2:$M602,"пришел"),"")</f>
        <v/>
      </c>
      <c r="H603" s="79" t="str">
        <f t="shared" si="1"/>
        <v/>
      </c>
      <c r="I603" s="47"/>
      <c r="J603" s="47"/>
      <c r="K603" s="80"/>
      <c r="L603" s="47"/>
      <c r="M603" s="47"/>
    </row>
    <row r="604">
      <c r="A604" s="81"/>
      <c r="B604" s="76"/>
      <c r="C604" s="76" t="str">
        <f t="shared" si="2"/>
        <v/>
      </c>
      <c r="D604" s="47"/>
      <c r="E604" s="78" t="s">
        <v>44</v>
      </c>
      <c r="F604" s="78" t="s">
        <v>44</v>
      </c>
      <c r="G604" s="78" t="str">
        <f>IF(F604&lt;&gt;"",VLOOKUP(D604,'БАЗА'!$A$5:$E977,5,0)-COUNTIFS($D$2:$D603,D604,$F$2:$F603,F604,$M$2:$M603,"пришел"),"")</f>
        <v/>
      </c>
      <c r="H604" s="79" t="str">
        <f t="shared" si="1"/>
        <v/>
      </c>
      <c r="I604" s="47"/>
      <c r="J604" s="47"/>
      <c r="K604" s="80"/>
      <c r="L604" s="47"/>
      <c r="M604" s="47"/>
    </row>
    <row r="605">
      <c r="A605" s="81"/>
      <c r="B605" s="76"/>
      <c r="C605" s="76" t="str">
        <f t="shared" si="2"/>
        <v/>
      </c>
      <c r="D605" s="47"/>
      <c r="E605" s="78" t="s">
        <v>44</v>
      </c>
      <c r="F605" s="78" t="s">
        <v>44</v>
      </c>
      <c r="G605" s="78" t="str">
        <f>IF(F605&lt;&gt;"",VLOOKUP(D605,'БАЗА'!$A$5:$E977,5,0)-COUNTIFS($D$2:$D604,D605,$F$2:$F604,F605,$M$2:$M604,"пришел"),"")</f>
        <v/>
      </c>
      <c r="H605" s="79" t="str">
        <f t="shared" si="1"/>
        <v/>
      </c>
      <c r="I605" s="47"/>
      <c r="J605" s="47"/>
      <c r="K605" s="80"/>
      <c r="L605" s="47"/>
      <c r="M605" s="47"/>
    </row>
    <row r="606">
      <c r="A606" s="81"/>
      <c r="B606" s="76"/>
      <c r="C606" s="76" t="str">
        <f t="shared" si="2"/>
        <v/>
      </c>
      <c r="D606" s="47"/>
      <c r="E606" s="78" t="s">
        <v>44</v>
      </c>
      <c r="F606" s="78" t="s">
        <v>44</v>
      </c>
      <c r="G606" s="78" t="str">
        <f>IF(F606&lt;&gt;"",VLOOKUP(D606,'БАЗА'!$A$5:$E977,5,0)-COUNTIFS($D$2:$D605,D606,$F$2:$F605,F606,$M$2:$M605,"пришел"),"")</f>
        <v/>
      </c>
      <c r="H606" s="79" t="str">
        <f t="shared" si="1"/>
        <v/>
      </c>
      <c r="I606" s="47"/>
      <c r="J606" s="47"/>
      <c r="K606" s="80"/>
      <c r="L606" s="47"/>
      <c r="M606" s="47"/>
    </row>
    <row r="607">
      <c r="A607" s="81"/>
      <c r="B607" s="76"/>
      <c r="C607" s="76" t="str">
        <f t="shared" si="2"/>
        <v/>
      </c>
      <c r="D607" s="47"/>
      <c r="E607" s="78" t="s">
        <v>44</v>
      </c>
      <c r="F607" s="78" t="s">
        <v>44</v>
      </c>
      <c r="G607" s="78" t="str">
        <f>IF(F607&lt;&gt;"",VLOOKUP(D607,'БАЗА'!$A$5:$E977,5,0)-COUNTIFS($D$2:$D606,D607,$F$2:$F606,F607,$M$2:$M606,"пришел"),"")</f>
        <v/>
      </c>
      <c r="H607" s="79" t="str">
        <f t="shared" si="1"/>
        <v/>
      </c>
      <c r="I607" s="47"/>
      <c r="J607" s="47"/>
      <c r="K607" s="80"/>
      <c r="L607" s="47"/>
      <c r="M607" s="47"/>
    </row>
    <row r="608">
      <c r="A608" s="81"/>
      <c r="B608" s="76"/>
      <c r="C608" s="76" t="str">
        <f t="shared" si="2"/>
        <v/>
      </c>
      <c r="D608" s="47"/>
      <c r="E608" s="78" t="s">
        <v>44</v>
      </c>
      <c r="F608" s="78" t="s">
        <v>44</v>
      </c>
      <c r="G608" s="78" t="str">
        <f>IF(F608&lt;&gt;"",VLOOKUP(D608,'БАЗА'!$A$5:$E977,5,0)-COUNTIFS($D$2:$D607,D608,$F$2:$F607,F608,$M$2:$M607,"пришел"),"")</f>
        <v/>
      </c>
      <c r="H608" s="79" t="str">
        <f t="shared" si="1"/>
        <v/>
      </c>
      <c r="I608" s="47"/>
      <c r="J608" s="47"/>
      <c r="K608" s="80"/>
      <c r="L608" s="47"/>
      <c r="M608" s="47"/>
    </row>
    <row r="609">
      <c r="A609" s="81"/>
      <c r="B609" s="76"/>
      <c r="C609" s="76" t="str">
        <f t="shared" si="2"/>
        <v/>
      </c>
      <c r="D609" s="47"/>
      <c r="E609" s="78" t="s">
        <v>44</v>
      </c>
      <c r="F609" s="78" t="s">
        <v>44</v>
      </c>
      <c r="G609" s="78" t="str">
        <f>IF(F609&lt;&gt;"",VLOOKUP(D609,'БАЗА'!$A$5:$E977,5,0)-COUNTIFS($D$2:$D608,D609,$F$2:$F608,F609,$M$2:$M608,"пришел"),"")</f>
        <v/>
      </c>
      <c r="H609" s="79" t="str">
        <f t="shared" si="1"/>
        <v/>
      </c>
      <c r="I609" s="47"/>
      <c r="J609" s="47"/>
      <c r="K609" s="80"/>
      <c r="L609" s="47"/>
      <c r="M609" s="47"/>
    </row>
    <row r="610">
      <c r="A610" s="81"/>
      <c r="B610" s="76"/>
      <c r="C610" s="76" t="str">
        <f t="shared" si="2"/>
        <v/>
      </c>
      <c r="D610" s="47"/>
      <c r="E610" s="78" t="s">
        <v>44</v>
      </c>
      <c r="F610" s="78" t="s">
        <v>44</v>
      </c>
      <c r="G610" s="78" t="str">
        <f>IF(F610&lt;&gt;"",VLOOKUP(D610,'БАЗА'!$A$5:$E977,5,0)-COUNTIFS($D$2:$D609,D610,$F$2:$F609,F610,$M$2:$M609,"пришел"),"")</f>
        <v/>
      </c>
      <c r="H610" s="79" t="str">
        <f t="shared" si="1"/>
        <v/>
      </c>
      <c r="I610" s="47"/>
      <c r="J610" s="47"/>
      <c r="K610" s="80"/>
      <c r="L610" s="47"/>
      <c r="M610" s="47"/>
    </row>
    <row r="611">
      <c r="A611" s="81"/>
      <c r="B611" s="76"/>
      <c r="C611" s="76" t="str">
        <f t="shared" si="2"/>
        <v/>
      </c>
      <c r="D611" s="47"/>
      <c r="E611" s="78" t="s">
        <v>44</v>
      </c>
      <c r="F611" s="78" t="s">
        <v>44</v>
      </c>
      <c r="G611" s="78" t="str">
        <f>IF(F611&lt;&gt;"",VLOOKUP(D611,'БАЗА'!$A$5:$E977,5,0)-COUNTIFS($D$2:$D610,D611,$F$2:$F610,F611,$M$2:$M610,"пришел"),"")</f>
        <v/>
      </c>
      <c r="H611" s="79" t="str">
        <f t="shared" si="1"/>
        <v/>
      </c>
      <c r="I611" s="47"/>
      <c r="J611" s="47"/>
      <c r="K611" s="80"/>
      <c r="L611" s="47"/>
      <c r="M611" s="47"/>
    </row>
    <row r="612">
      <c r="A612" s="81"/>
      <c r="B612" s="76"/>
      <c r="C612" s="76" t="str">
        <f t="shared" si="2"/>
        <v/>
      </c>
      <c r="D612" s="47"/>
      <c r="E612" s="78" t="s">
        <v>44</v>
      </c>
      <c r="F612" s="78" t="s">
        <v>44</v>
      </c>
      <c r="G612" s="78" t="str">
        <f>IF(F612&lt;&gt;"",VLOOKUP(D612,'БАЗА'!$A$5:$E977,5,0)-COUNTIFS($D$2:$D611,D612,$F$2:$F611,F612,$M$2:$M611,"пришел"),"")</f>
        <v/>
      </c>
      <c r="H612" s="79" t="str">
        <f t="shared" si="1"/>
        <v/>
      </c>
      <c r="I612" s="47"/>
      <c r="J612" s="47"/>
      <c r="K612" s="80"/>
      <c r="L612" s="47"/>
      <c r="M612" s="47"/>
    </row>
    <row r="613">
      <c r="A613" s="81"/>
      <c r="B613" s="76"/>
      <c r="C613" s="76" t="str">
        <f t="shared" si="2"/>
        <v/>
      </c>
      <c r="D613" s="47"/>
      <c r="E613" s="78" t="s">
        <v>44</v>
      </c>
      <c r="F613" s="78" t="s">
        <v>44</v>
      </c>
      <c r="G613" s="78" t="str">
        <f>IF(F613&lt;&gt;"",VLOOKUP(D613,'БАЗА'!$A$5:$E977,5,0)-COUNTIFS($D$2:$D612,D613,$F$2:$F612,F613,$M$2:$M612,"пришел"),"")</f>
        <v/>
      </c>
      <c r="H613" s="79" t="str">
        <f t="shared" si="1"/>
        <v/>
      </c>
      <c r="I613" s="47"/>
      <c r="J613" s="47"/>
      <c r="K613" s="80"/>
      <c r="L613" s="47"/>
      <c r="M613" s="47"/>
    </row>
    <row r="614">
      <c r="A614" s="81"/>
      <c r="B614" s="76"/>
      <c r="C614" s="76" t="str">
        <f t="shared" si="2"/>
        <v/>
      </c>
      <c r="D614" s="47"/>
      <c r="E614" s="78" t="s">
        <v>44</v>
      </c>
      <c r="F614" s="78" t="s">
        <v>44</v>
      </c>
      <c r="G614" s="78" t="str">
        <f>IF(F614&lt;&gt;"",VLOOKUP(D614,'БАЗА'!$A$5:$E977,5,0)-COUNTIFS($D$2:$D613,D614,$F$2:$F613,F614,$M$2:$M613,"пришел"),"")</f>
        <v/>
      </c>
      <c r="H614" s="79" t="str">
        <f t="shared" si="1"/>
        <v/>
      </c>
      <c r="I614" s="47"/>
      <c r="J614" s="47"/>
      <c r="K614" s="80"/>
      <c r="L614" s="47"/>
      <c r="M614" s="47"/>
    </row>
    <row r="615">
      <c r="A615" s="81"/>
      <c r="B615" s="76"/>
      <c r="C615" s="76" t="str">
        <f t="shared" si="2"/>
        <v/>
      </c>
      <c r="D615" s="47"/>
      <c r="E615" s="78" t="s">
        <v>44</v>
      </c>
      <c r="F615" s="78" t="s">
        <v>44</v>
      </c>
      <c r="G615" s="78" t="str">
        <f>IF(F615&lt;&gt;"",VLOOKUP(D615,'БАЗА'!$A$5:$E977,5,0)-COUNTIFS($D$2:$D614,D615,$F$2:$F614,F615,$M$2:$M614,"пришел"),"")</f>
        <v/>
      </c>
      <c r="H615" s="79" t="str">
        <f t="shared" si="1"/>
        <v/>
      </c>
      <c r="I615" s="47"/>
      <c r="J615" s="47"/>
      <c r="K615" s="80"/>
      <c r="L615" s="47"/>
      <c r="M615" s="47"/>
    </row>
    <row r="616">
      <c r="A616" s="81"/>
      <c r="B616" s="76"/>
      <c r="C616" s="76" t="str">
        <f t="shared" si="2"/>
        <v/>
      </c>
      <c r="D616" s="47"/>
      <c r="E616" s="78" t="s">
        <v>44</v>
      </c>
      <c r="F616" s="78" t="s">
        <v>44</v>
      </c>
      <c r="G616" s="78" t="str">
        <f>IF(F616&lt;&gt;"",VLOOKUP(D616,'БАЗА'!$A$5:$E977,5,0)-COUNTIFS($D$2:$D615,D616,$F$2:$F615,F616,$M$2:$M615,"пришел"),"")</f>
        <v/>
      </c>
      <c r="H616" s="79" t="str">
        <f t="shared" si="1"/>
        <v/>
      </c>
      <c r="I616" s="47"/>
      <c r="J616" s="47"/>
      <c r="K616" s="80"/>
      <c r="L616" s="47"/>
      <c r="M616" s="47"/>
    </row>
    <row r="617">
      <c r="A617" s="81"/>
      <c r="B617" s="76"/>
      <c r="C617" s="76" t="str">
        <f t="shared" si="2"/>
        <v/>
      </c>
      <c r="D617" s="47"/>
      <c r="E617" s="78" t="s">
        <v>44</v>
      </c>
      <c r="F617" s="78" t="s">
        <v>44</v>
      </c>
      <c r="G617" s="78" t="str">
        <f>IF(F617&lt;&gt;"",VLOOKUP(D617,'БАЗА'!$A$5:$E977,5,0)-COUNTIFS($D$2:$D616,D617,$F$2:$F616,F617,$M$2:$M616,"пришел"),"")</f>
        <v/>
      </c>
      <c r="H617" s="79" t="str">
        <f t="shared" si="1"/>
        <v/>
      </c>
      <c r="I617" s="47"/>
      <c r="J617" s="47"/>
      <c r="K617" s="80"/>
      <c r="L617" s="47"/>
      <c r="M617" s="47"/>
    </row>
    <row r="618">
      <c r="A618" s="81"/>
      <c r="B618" s="76"/>
      <c r="C618" s="76" t="str">
        <f t="shared" si="2"/>
        <v/>
      </c>
      <c r="D618" s="47"/>
      <c r="E618" s="78" t="s">
        <v>44</v>
      </c>
      <c r="F618" s="78" t="s">
        <v>44</v>
      </c>
      <c r="G618" s="78" t="str">
        <f>IF(F618&lt;&gt;"",VLOOKUP(D618,'БАЗА'!$A$5:$E977,5,0)-COUNTIFS($D$2:$D617,D618,$F$2:$F617,F618,$M$2:$M617,"пришел"),"")</f>
        <v/>
      </c>
      <c r="H618" s="79" t="str">
        <f t="shared" si="1"/>
        <v/>
      </c>
      <c r="I618" s="47"/>
      <c r="J618" s="47"/>
      <c r="K618" s="80"/>
      <c r="L618" s="47"/>
      <c r="M618" s="47"/>
    </row>
    <row r="619">
      <c r="A619" s="81"/>
      <c r="B619" s="76"/>
      <c r="C619" s="76" t="str">
        <f t="shared" si="2"/>
        <v/>
      </c>
      <c r="D619" s="47"/>
      <c r="E619" s="78" t="s">
        <v>44</v>
      </c>
      <c r="F619" s="78" t="s">
        <v>44</v>
      </c>
      <c r="G619" s="78" t="str">
        <f>IF(F619&lt;&gt;"",VLOOKUP(D619,'БАЗА'!$A$5:$E977,5,0)-COUNTIFS($D$2:$D618,D619,$F$2:$F618,F619,$M$2:$M618,"пришел"),"")</f>
        <v/>
      </c>
      <c r="H619" s="79" t="str">
        <f t="shared" si="1"/>
        <v/>
      </c>
      <c r="I619" s="47"/>
      <c r="J619" s="47"/>
      <c r="K619" s="80"/>
      <c r="L619" s="47"/>
      <c r="M619" s="47"/>
    </row>
    <row r="620">
      <c r="A620" s="81"/>
      <c r="B620" s="76"/>
      <c r="C620" s="76" t="str">
        <f t="shared" si="2"/>
        <v/>
      </c>
      <c r="D620" s="47"/>
      <c r="E620" s="78" t="s">
        <v>44</v>
      </c>
      <c r="F620" s="78" t="s">
        <v>44</v>
      </c>
      <c r="G620" s="78" t="str">
        <f>IF(F620&lt;&gt;"",VLOOKUP(D620,'БАЗА'!$A$5:$E977,5,0)-COUNTIFS($D$2:$D619,D620,$F$2:$F619,F620,$M$2:$M619,"пришел"),"")</f>
        <v/>
      </c>
      <c r="H620" s="79" t="str">
        <f t="shared" si="1"/>
        <v/>
      </c>
      <c r="I620" s="47"/>
      <c r="J620" s="47"/>
      <c r="K620" s="80"/>
      <c r="L620" s="47"/>
      <c r="M620" s="47"/>
    </row>
    <row r="621">
      <c r="A621" s="81"/>
      <c r="B621" s="76"/>
      <c r="C621" s="76" t="str">
        <f t="shared" si="2"/>
        <v/>
      </c>
      <c r="D621" s="47"/>
      <c r="E621" s="78" t="s">
        <v>44</v>
      </c>
      <c r="F621" s="78" t="s">
        <v>44</v>
      </c>
      <c r="G621" s="78" t="str">
        <f>IF(F621&lt;&gt;"",VLOOKUP(D621,'БАЗА'!$A$5:$E977,5,0)-COUNTIFS($D$2:$D620,D621,$F$2:$F620,F621,$M$2:$M620,"пришел"),"")</f>
        <v/>
      </c>
      <c r="H621" s="79" t="str">
        <f t="shared" si="1"/>
        <v/>
      </c>
      <c r="I621" s="47"/>
      <c r="J621" s="47"/>
      <c r="K621" s="80"/>
      <c r="L621" s="47"/>
      <c r="M621" s="47"/>
    </row>
    <row r="622">
      <c r="A622" s="81"/>
      <c r="B622" s="76"/>
      <c r="C622" s="76" t="str">
        <f t="shared" si="2"/>
        <v/>
      </c>
      <c r="D622" s="47"/>
      <c r="E622" s="78" t="s">
        <v>44</v>
      </c>
      <c r="F622" s="78" t="s">
        <v>44</v>
      </c>
      <c r="G622" s="78" t="str">
        <f>IF(F622&lt;&gt;"",VLOOKUP(D622,'БАЗА'!$A$5:$E977,5,0)-COUNTIFS($D$2:$D621,D622,$F$2:$F621,F622,$M$2:$M621,"пришел"),"")</f>
        <v/>
      </c>
      <c r="H622" s="79" t="str">
        <f t="shared" si="1"/>
        <v/>
      </c>
      <c r="I622" s="47"/>
      <c r="J622" s="47"/>
      <c r="K622" s="80"/>
      <c r="L622" s="47"/>
      <c r="M622" s="47"/>
    </row>
    <row r="623">
      <c r="A623" s="81"/>
      <c r="B623" s="76"/>
      <c r="C623" s="76" t="str">
        <f t="shared" si="2"/>
        <v/>
      </c>
      <c r="D623" s="47"/>
      <c r="E623" s="78" t="s">
        <v>44</v>
      </c>
      <c r="F623" s="78" t="s">
        <v>44</v>
      </c>
      <c r="G623" s="78" t="str">
        <f>IF(F623&lt;&gt;"",VLOOKUP(D623,'БАЗА'!$A$5:$E977,5,0)-COUNTIFS($D$2:$D622,D623,$F$2:$F622,F623,$M$2:$M622,"пришел"),"")</f>
        <v/>
      </c>
      <c r="H623" s="79" t="str">
        <f t="shared" si="1"/>
        <v/>
      </c>
      <c r="I623" s="47"/>
      <c r="J623" s="47"/>
      <c r="K623" s="80"/>
      <c r="L623" s="47"/>
      <c r="M623" s="47"/>
    </row>
    <row r="624">
      <c r="A624" s="81"/>
      <c r="B624" s="76"/>
      <c r="C624" s="76" t="str">
        <f t="shared" si="2"/>
        <v/>
      </c>
      <c r="D624" s="47"/>
      <c r="E624" s="78" t="s">
        <v>44</v>
      </c>
      <c r="F624" s="78" t="s">
        <v>44</v>
      </c>
      <c r="G624" s="78" t="str">
        <f>IF(F624&lt;&gt;"",VLOOKUP(D624,'БАЗА'!$A$5:$E977,5,0)-COUNTIFS($D$2:$D623,D624,$F$2:$F623,F624,$M$2:$M623,"пришел"),"")</f>
        <v/>
      </c>
      <c r="H624" s="79" t="str">
        <f t="shared" si="1"/>
        <v/>
      </c>
      <c r="I624" s="47"/>
      <c r="J624" s="47"/>
      <c r="K624" s="80"/>
      <c r="L624" s="47"/>
      <c r="M624" s="47"/>
    </row>
    <row r="625">
      <c r="A625" s="81"/>
      <c r="B625" s="76"/>
      <c r="C625" s="76" t="str">
        <f t="shared" si="2"/>
        <v/>
      </c>
      <c r="D625" s="47"/>
      <c r="E625" s="78" t="s">
        <v>44</v>
      </c>
      <c r="F625" s="78" t="s">
        <v>44</v>
      </c>
      <c r="G625" s="78" t="str">
        <f>IF(F625&lt;&gt;"",VLOOKUP(D625,'БАЗА'!$A$5:$E977,5,0)-COUNTIFS($D$2:$D624,D625,$F$2:$F624,F625,$M$2:$M624,"пришел"),"")</f>
        <v/>
      </c>
      <c r="H625" s="79" t="str">
        <f t="shared" si="1"/>
        <v/>
      </c>
      <c r="I625" s="47"/>
      <c r="J625" s="47"/>
      <c r="K625" s="80"/>
      <c r="L625" s="47"/>
      <c r="M625" s="47"/>
    </row>
    <row r="626">
      <c r="A626" s="81"/>
      <c r="B626" s="76"/>
      <c r="C626" s="76" t="str">
        <f t="shared" si="2"/>
        <v/>
      </c>
      <c r="D626" s="47"/>
      <c r="E626" s="78" t="s">
        <v>44</v>
      </c>
      <c r="F626" s="78" t="s">
        <v>44</v>
      </c>
      <c r="G626" s="78" t="str">
        <f>IF(F626&lt;&gt;"",VLOOKUP(D626,'БАЗА'!$A$5:$E977,5,0)-COUNTIFS($D$2:$D625,D626,$F$2:$F625,F626,$M$2:$M625,"пришел"),"")</f>
        <v/>
      </c>
      <c r="H626" s="79" t="str">
        <f t="shared" si="1"/>
        <v/>
      </c>
      <c r="I626" s="47"/>
      <c r="J626" s="47"/>
      <c r="K626" s="80"/>
      <c r="L626" s="47"/>
      <c r="M626" s="47"/>
    </row>
    <row r="627">
      <c r="A627" s="81"/>
      <c r="B627" s="76"/>
      <c r="C627" s="76" t="str">
        <f t="shared" si="2"/>
        <v/>
      </c>
      <c r="D627" s="47"/>
      <c r="E627" s="78" t="s">
        <v>44</v>
      </c>
      <c r="F627" s="78" t="s">
        <v>44</v>
      </c>
      <c r="G627" s="78" t="str">
        <f>IF(F627&lt;&gt;"",VLOOKUP(D627,'БАЗА'!$A$5:$E977,5,0)-COUNTIFS($D$2:$D626,D627,$F$2:$F626,F627,$M$2:$M626,"пришел"),"")</f>
        <v/>
      </c>
      <c r="H627" s="79" t="str">
        <f t="shared" si="1"/>
        <v/>
      </c>
      <c r="I627" s="47"/>
      <c r="J627" s="47"/>
      <c r="K627" s="80"/>
      <c r="L627" s="47"/>
      <c r="M627" s="47"/>
    </row>
    <row r="628">
      <c r="A628" s="81"/>
      <c r="B628" s="76"/>
      <c r="C628" s="76" t="str">
        <f t="shared" si="2"/>
        <v/>
      </c>
      <c r="D628" s="47"/>
      <c r="E628" s="78" t="s">
        <v>44</v>
      </c>
      <c r="F628" s="78" t="s">
        <v>44</v>
      </c>
      <c r="G628" s="78" t="str">
        <f>IF(F628&lt;&gt;"",VLOOKUP(D628,'БАЗА'!$A$5:$E977,5,0)-COUNTIFS($D$2:$D627,D628,$F$2:$F627,F628,$M$2:$M627,"пришел"),"")</f>
        <v/>
      </c>
      <c r="H628" s="79" t="str">
        <f t="shared" si="1"/>
        <v/>
      </c>
      <c r="I628" s="47"/>
      <c r="J628" s="47"/>
      <c r="K628" s="80"/>
      <c r="L628" s="47"/>
      <c r="M628" s="47"/>
    </row>
    <row r="629">
      <c r="A629" s="81"/>
      <c r="B629" s="76"/>
      <c r="C629" s="76" t="str">
        <f t="shared" si="2"/>
        <v/>
      </c>
      <c r="D629" s="47"/>
      <c r="E629" s="78" t="s">
        <v>44</v>
      </c>
      <c r="F629" s="78" t="s">
        <v>44</v>
      </c>
      <c r="G629" s="78" t="str">
        <f>IF(F629&lt;&gt;"",VLOOKUP(D629,'БАЗА'!$A$5:$E977,5,0)-COUNTIFS($D$2:$D628,D629,$F$2:$F628,F629,$M$2:$M628,"пришел"),"")</f>
        <v/>
      </c>
      <c r="H629" s="79" t="str">
        <f t="shared" si="1"/>
        <v/>
      </c>
      <c r="I629" s="47"/>
      <c r="J629" s="47"/>
      <c r="K629" s="80"/>
      <c r="L629" s="47"/>
      <c r="M629" s="47"/>
    </row>
    <row r="630">
      <c r="A630" s="81"/>
      <c r="B630" s="76"/>
      <c r="C630" s="76" t="str">
        <f t="shared" si="2"/>
        <v/>
      </c>
      <c r="D630" s="47"/>
      <c r="E630" s="78" t="s">
        <v>44</v>
      </c>
      <c r="F630" s="78" t="s">
        <v>44</v>
      </c>
      <c r="G630" s="78" t="str">
        <f>IF(F630&lt;&gt;"",VLOOKUP(D630,'БАЗА'!$A$5:$E977,5,0)-COUNTIFS($D$2:$D629,D630,$F$2:$F629,F630,$M$2:$M629,"пришел"),"")</f>
        <v/>
      </c>
      <c r="H630" s="79" t="str">
        <f t="shared" si="1"/>
        <v/>
      </c>
      <c r="I630" s="47"/>
      <c r="J630" s="47"/>
      <c r="K630" s="80"/>
      <c r="L630" s="47"/>
      <c r="M630" s="47"/>
    </row>
    <row r="631">
      <c r="A631" s="81"/>
      <c r="B631" s="76"/>
      <c r="C631" s="76" t="str">
        <f t="shared" si="2"/>
        <v/>
      </c>
      <c r="D631" s="47"/>
      <c r="E631" s="78" t="s">
        <v>44</v>
      </c>
      <c r="F631" s="78" t="s">
        <v>44</v>
      </c>
      <c r="G631" s="78" t="str">
        <f>IF(F631&lt;&gt;"",VLOOKUP(D631,'БАЗА'!$A$5:$E977,5,0)-COUNTIFS($D$2:$D630,D631,$F$2:$F630,F631,$M$2:$M630,"пришел"),"")</f>
        <v/>
      </c>
      <c r="H631" s="79" t="str">
        <f t="shared" si="1"/>
        <v/>
      </c>
      <c r="I631" s="47"/>
      <c r="J631" s="47"/>
      <c r="K631" s="80"/>
      <c r="L631" s="47"/>
      <c r="M631" s="47"/>
    </row>
    <row r="632">
      <c r="A632" s="81"/>
      <c r="B632" s="76"/>
      <c r="C632" s="76" t="str">
        <f t="shared" si="2"/>
        <v/>
      </c>
      <c r="D632" s="47"/>
      <c r="E632" s="78" t="s">
        <v>44</v>
      </c>
      <c r="F632" s="78" t="s">
        <v>44</v>
      </c>
      <c r="G632" s="78" t="str">
        <f>IF(F632&lt;&gt;"",VLOOKUP(D632,'БАЗА'!$A$5:$E977,5,0)-COUNTIFS($D$2:$D631,D632,$F$2:$F631,F632,$M$2:$M631,"пришел"),"")</f>
        <v/>
      </c>
      <c r="H632" s="79" t="str">
        <f t="shared" si="1"/>
        <v/>
      </c>
      <c r="I632" s="47"/>
      <c r="J632" s="47"/>
      <c r="K632" s="80"/>
      <c r="L632" s="47"/>
      <c r="M632" s="47"/>
    </row>
    <row r="633">
      <c r="A633" s="81"/>
      <c r="B633" s="76"/>
      <c r="C633" s="76" t="str">
        <f t="shared" si="2"/>
        <v/>
      </c>
      <c r="D633" s="47"/>
      <c r="E633" s="78" t="s">
        <v>44</v>
      </c>
      <c r="F633" s="78" t="s">
        <v>44</v>
      </c>
      <c r="G633" s="78" t="str">
        <f>IF(F633&lt;&gt;"",VLOOKUP(D633,'БАЗА'!$A$5:$E977,5,0)-COUNTIFS($D$2:$D632,D633,$F$2:$F632,F633,$M$2:$M632,"пришел"),"")</f>
        <v/>
      </c>
      <c r="H633" s="79" t="str">
        <f t="shared" si="1"/>
        <v/>
      </c>
      <c r="I633" s="47"/>
      <c r="J633" s="47"/>
      <c r="K633" s="80"/>
      <c r="L633" s="47"/>
      <c r="M633" s="47"/>
    </row>
    <row r="634">
      <c r="A634" s="81"/>
      <c r="B634" s="76"/>
      <c r="C634" s="76" t="str">
        <f t="shared" si="2"/>
        <v/>
      </c>
      <c r="D634" s="47"/>
      <c r="E634" s="78" t="s">
        <v>44</v>
      </c>
      <c r="F634" s="78" t="s">
        <v>44</v>
      </c>
      <c r="G634" s="78" t="str">
        <f>IF(F634&lt;&gt;"",VLOOKUP(D634,'БАЗА'!$A$5:$E977,5,0)-COUNTIFS($D$2:$D633,D634,$F$2:$F633,F634,$M$2:$M633,"пришел"),"")</f>
        <v/>
      </c>
      <c r="H634" s="79" t="str">
        <f t="shared" si="1"/>
        <v/>
      </c>
      <c r="I634" s="47"/>
      <c r="J634" s="47"/>
      <c r="K634" s="80"/>
      <c r="L634" s="47"/>
      <c r="M634" s="47"/>
    </row>
    <row r="635">
      <c r="A635" s="81"/>
      <c r="B635" s="76"/>
      <c r="C635" s="76" t="str">
        <f t="shared" si="2"/>
        <v/>
      </c>
      <c r="D635" s="47"/>
      <c r="E635" s="78" t="s">
        <v>44</v>
      </c>
      <c r="F635" s="78" t="s">
        <v>44</v>
      </c>
      <c r="G635" s="78" t="str">
        <f>IF(F635&lt;&gt;"",VLOOKUP(D635,'БАЗА'!$A$5:$E977,5,0)-COUNTIFS($D$2:$D634,D635,$F$2:$F634,F635,$M$2:$M634,"пришел"),"")</f>
        <v/>
      </c>
      <c r="H635" s="79" t="str">
        <f t="shared" si="1"/>
        <v/>
      </c>
      <c r="I635" s="47"/>
      <c r="J635" s="47"/>
      <c r="K635" s="80"/>
      <c r="L635" s="47"/>
      <c r="M635" s="47"/>
    </row>
    <row r="636">
      <c r="A636" s="81"/>
      <c r="B636" s="76"/>
      <c r="C636" s="76" t="str">
        <f t="shared" si="2"/>
        <v/>
      </c>
      <c r="D636" s="47"/>
      <c r="E636" s="78" t="s">
        <v>44</v>
      </c>
      <c r="F636" s="78" t="s">
        <v>44</v>
      </c>
      <c r="G636" s="78" t="str">
        <f>IF(F636&lt;&gt;"",VLOOKUP(D636,'БАЗА'!$A$5:$E977,5,0)-COUNTIFS($D$2:$D635,D636,$F$2:$F635,F636,$M$2:$M635,"пришел"),"")</f>
        <v/>
      </c>
      <c r="H636" s="79" t="str">
        <f t="shared" si="1"/>
        <v/>
      </c>
      <c r="I636" s="47"/>
      <c r="J636" s="47"/>
      <c r="K636" s="80"/>
      <c r="L636" s="47"/>
      <c r="M636" s="47"/>
    </row>
    <row r="637">
      <c r="A637" s="81"/>
      <c r="B637" s="76"/>
      <c r="C637" s="76" t="str">
        <f t="shared" si="2"/>
        <v/>
      </c>
      <c r="D637" s="47"/>
      <c r="E637" s="78" t="s">
        <v>44</v>
      </c>
      <c r="F637" s="78" t="s">
        <v>44</v>
      </c>
      <c r="G637" s="78" t="str">
        <f>IF(F637&lt;&gt;"",VLOOKUP(D637,'БАЗА'!$A$5:$E977,5,0)-COUNTIFS($D$2:$D636,D637,$F$2:$F636,F637,$M$2:$M636,"пришел"),"")</f>
        <v/>
      </c>
      <c r="H637" s="79" t="str">
        <f t="shared" si="1"/>
        <v/>
      </c>
      <c r="I637" s="47"/>
      <c r="J637" s="47"/>
      <c r="K637" s="80"/>
      <c r="L637" s="47"/>
      <c r="M637" s="47"/>
    </row>
    <row r="638">
      <c r="A638" s="81"/>
      <c r="B638" s="76"/>
      <c r="C638" s="76" t="str">
        <f t="shared" si="2"/>
        <v/>
      </c>
      <c r="D638" s="47"/>
      <c r="E638" s="78" t="s">
        <v>44</v>
      </c>
      <c r="F638" s="78" t="s">
        <v>44</v>
      </c>
      <c r="G638" s="78" t="str">
        <f>IF(F638&lt;&gt;"",VLOOKUP(D638,'БАЗА'!$A$5:$E977,5,0)-COUNTIFS($D$2:$D637,D638,$F$2:$F637,F638,$M$2:$M637,"пришел"),"")</f>
        <v/>
      </c>
      <c r="H638" s="79" t="str">
        <f t="shared" si="1"/>
        <v/>
      </c>
      <c r="I638" s="47"/>
      <c r="J638" s="47"/>
      <c r="K638" s="80"/>
      <c r="L638" s="47"/>
      <c r="M638" s="47"/>
    </row>
    <row r="639">
      <c r="A639" s="81"/>
      <c r="B639" s="76"/>
      <c r="C639" s="76" t="str">
        <f t="shared" si="2"/>
        <v/>
      </c>
      <c r="D639" s="47"/>
      <c r="E639" s="78" t="s">
        <v>44</v>
      </c>
      <c r="F639" s="78" t="s">
        <v>44</v>
      </c>
      <c r="G639" s="78" t="str">
        <f>IF(F639&lt;&gt;"",VLOOKUP(D639,'БАЗА'!$A$5:$E977,5,0)-COUNTIFS($D$2:$D638,D639,$F$2:$F638,F639,$M$2:$M638,"пришел"),"")</f>
        <v/>
      </c>
      <c r="H639" s="79" t="str">
        <f t="shared" si="1"/>
        <v/>
      </c>
      <c r="I639" s="47"/>
      <c r="J639" s="47"/>
      <c r="K639" s="80"/>
      <c r="L639" s="47"/>
      <c r="M639" s="47"/>
    </row>
    <row r="640">
      <c r="A640" s="81"/>
      <c r="B640" s="76"/>
      <c r="C640" s="76" t="str">
        <f t="shared" si="2"/>
        <v/>
      </c>
      <c r="D640" s="47"/>
      <c r="E640" s="78" t="s">
        <v>44</v>
      </c>
      <c r="F640" s="78" t="s">
        <v>44</v>
      </c>
      <c r="G640" s="78" t="str">
        <f>IF(F640&lt;&gt;"",VLOOKUP(D640,'БАЗА'!$A$5:$E977,5,0)-COUNTIFS($D$2:$D639,D640,$F$2:$F639,F640,$M$2:$M639,"пришел"),"")</f>
        <v/>
      </c>
      <c r="H640" s="79" t="str">
        <f t="shared" si="1"/>
        <v/>
      </c>
      <c r="I640" s="47"/>
      <c r="J640" s="47"/>
      <c r="K640" s="80"/>
      <c r="L640" s="47"/>
      <c r="M640" s="47"/>
    </row>
    <row r="641">
      <c r="A641" s="81"/>
      <c r="B641" s="76"/>
      <c r="C641" s="76" t="str">
        <f t="shared" si="2"/>
        <v/>
      </c>
      <c r="D641" s="47"/>
      <c r="E641" s="78" t="s">
        <v>44</v>
      </c>
      <c r="F641" s="78" t="s">
        <v>44</v>
      </c>
      <c r="G641" s="78" t="str">
        <f>IF(F641&lt;&gt;"",VLOOKUP(D641,'БАЗА'!$A$5:$E977,5,0)-COUNTIFS($D$2:$D640,D641,$F$2:$F640,F641,$M$2:$M640,"пришел"),"")</f>
        <v/>
      </c>
      <c r="H641" s="79" t="str">
        <f t="shared" si="1"/>
        <v/>
      </c>
      <c r="I641" s="47"/>
      <c r="J641" s="47"/>
      <c r="K641" s="80"/>
      <c r="L641" s="47"/>
      <c r="M641" s="47"/>
    </row>
    <row r="642">
      <c r="A642" s="81"/>
      <c r="B642" s="76"/>
      <c r="C642" s="76" t="str">
        <f t="shared" si="2"/>
        <v/>
      </c>
      <c r="D642" s="47"/>
      <c r="E642" s="78" t="s">
        <v>44</v>
      </c>
      <c r="F642" s="78" t="s">
        <v>44</v>
      </c>
      <c r="G642" s="78" t="str">
        <f>IF(F642&lt;&gt;"",VLOOKUP(D642,'БАЗА'!$A$5:$E977,5,0)-COUNTIFS($D$2:$D641,D642,$F$2:$F641,F642,$M$2:$M641,"пришел"),"")</f>
        <v/>
      </c>
      <c r="H642" s="79" t="str">
        <f t="shared" si="1"/>
        <v/>
      </c>
      <c r="I642" s="47"/>
      <c r="J642" s="47"/>
      <c r="K642" s="80"/>
      <c r="L642" s="47"/>
      <c r="M642" s="47"/>
    </row>
    <row r="643">
      <c r="A643" s="81"/>
      <c r="B643" s="76"/>
      <c r="C643" s="76" t="str">
        <f t="shared" si="2"/>
        <v/>
      </c>
      <c r="D643" s="47"/>
      <c r="E643" s="78" t="s">
        <v>44</v>
      </c>
      <c r="F643" s="78" t="s">
        <v>44</v>
      </c>
      <c r="G643" s="78" t="str">
        <f>IF(F643&lt;&gt;"",VLOOKUP(D643,'БАЗА'!$A$5:$E977,5,0)-COUNTIFS($D$2:$D642,D643,$F$2:$F642,F643,$M$2:$M642,"пришел"),"")</f>
        <v/>
      </c>
      <c r="H643" s="79" t="str">
        <f t="shared" si="1"/>
        <v/>
      </c>
      <c r="I643" s="47"/>
      <c r="J643" s="47"/>
      <c r="K643" s="80"/>
      <c r="L643" s="47"/>
      <c r="M643" s="47"/>
    </row>
    <row r="644">
      <c r="A644" s="81"/>
      <c r="B644" s="76"/>
      <c r="C644" s="76" t="str">
        <f t="shared" si="2"/>
        <v/>
      </c>
      <c r="D644" s="47"/>
      <c r="E644" s="78" t="s">
        <v>44</v>
      </c>
      <c r="F644" s="78" t="s">
        <v>44</v>
      </c>
      <c r="G644" s="78" t="str">
        <f>IF(F644&lt;&gt;"",VLOOKUP(D644,'БАЗА'!$A$5:$E977,5,0)-COUNTIFS($D$2:$D643,D644,$F$2:$F643,F644,$M$2:$M643,"пришел"),"")</f>
        <v/>
      </c>
      <c r="H644" s="79" t="str">
        <f t="shared" si="1"/>
        <v/>
      </c>
      <c r="I644" s="47"/>
      <c r="J644" s="47"/>
      <c r="K644" s="80"/>
      <c r="L644" s="47"/>
      <c r="M644" s="47"/>
    </row>
    <row r="645">
      <c r="A645" s="81"/>
      <c r="B645" s="76"/>
      <c r="C645" s="76" t="str">
        <f t="shared" si="2"/>
        <v/>
      </c>
      <c r="D645" s="47"/>
      <c r="E645" s="78" t="s">
        <v>44</v>
      </c>
      <c r="F645" s="78" t="s">
        <v>44</v>
      </c>
      <c r="G645" s="78" t="str">
        <f>IF(F645&lt;&gt;"",VLOOKUP(D645,'БАЗА'!$A$5:$E977,5,0)-COUNTIFS($D$2:$D644,D645,$F$2:$F644,F645,$M$2:$M644,"пришел"),"")</f>
        <v/>
      </c>
      <c r="H645" s="79" t="str">
        <f t="shared" si="1"/>
        <v/>
      </c>
      <c r="I645" s="47"/>
      <c r="J645" s="47"/>
      <c r="K645" s="80"/>
      <c r="L645" s="47"/>
      <c r="M645" s="47"/>
    </row>
    <row r="646">
      <c r="A646" s="81"/>
      <c r="B646" s="76"/>
      <c r="C646" s="76" t="str">
        <f t="shared" si="2"/>
        <v/>
      </c>
      <c r="D646" s="47"/>
      <c r="E646" s="78" t="s">
        <v>44</v>
      </c>
      <c r="F646" s="78" t="s">
        <v>44</v>
      </c>
      <c r="G646" s="78" t="str">
        <f>IF(F646&lt;&gt;"",VLOOKUP(D646,'БАЗА'!$A$5:$E977,5,0)-COUNTIFS($D$2:$D645,D646,$F$2:$F645,F646,$M$2:$M645,"пришел"),"")</f>
        <v/>
      </c>
      <c r="H646" s="79" t="str">
        <f t="shared" si="1"/>
        <v/>
      </c>
      <c r="I646" s="47"/>
      <c r="J646" s="47"/>
      <c r="K646" s="80"/>
      <c r="L646" s="47"/>
      <c r="M646" s="47"/>
    </row>
    <row r="647">
      <c r="A647" s="81"/>
      <c r="B647" s="76"/>
      <c r="C647" s="76" t="str">
        <f t="shared" si="2"/>
        <v/>
      </c>
      <c r="D647" s="47"/>
      <c r="E647" s="78" t="s">
        <v>44</v>
      </c>
      <c r="F647" s="78" t="s">
        <v>44</v>
      </c>
      <c r="G647" s="78" t="str">
        <f>IF(F647&lt;&gt;"",VLOOKUP(D647,'БАЗА'!$A$5:$E977,5,0)-COUNTIFS($D$2:$D646,D647,$F$2:$F646,F647,$M$2:$M646,"пришел"),"")</f>
        <v/>
      </c>
      <c r="H647" s="79" t="str">
        <f t="shared" si="1"/>
        <v/>
      </c>
      <c r="I647" s="47"/>
      <c r="J647" s="47"/>
      <c r="K647" s="80"/>
      <c r="L647" s="47"/>
      <c r="M647" s="47"/>
    </row>
    <row r="648">
      <c r="A648" s="81"/>
      <c r="B648" s="76"/>
      <c r="C648" s="76" t="str">
        <f t="shared" si="2"/>
        <v/>
      </c>
      <c r="D648" s="47"/>
      <c r="E648" s="78" t="s">
        <v>44</v>
      </c>
      <c r="F648" s="78" t="s">
        <v>44</v>
      </c>
      <c r="G648" s="78" t="str">
        <f>IF(F648&lt;&gt;"",VLOOKUP(D648,'БАЗА'!$A$5:$E977,5,0)-COUNTIFS($D$2:$D647,D648,$F$2:$F647,F648,$M$2:$M647,"пришел"),"")</f>
        <v/>
      </c>
      <c r="H648" s="79" t="str">
        <f t="shared" si="1"/>
        <v/>
      </c>
      <c r="I648" s="47"/>
      <c r="J648" s="47"/>
      <c r="K648" s="80"/>
      <c r="L648" s="47"/>
      <c r="M648" s="47"/>
    </row>
    <row r="649">
      <c r="A649" s="81"/>
      <c r="B649" s="76"/>
      <c r="C649" s="76" t="str">
        <f t="shared" si="2"/>
        <v/>
      </c>
      <c r="D649" s="47"/>
      <c r="E649" s="78" t="s">
        <v>44</v>
      </c>
      <c r="F649" s="78" t="s">
        <v>44</v>
      </c>
      <c r="G649" s="78" t="str">
        <f>IF(F649&lt;&gt;"",VLOOKUP(D649,'БАЗА'!$A$5:$E977,5,0)-COUNTIFS($D$2:$D648,D649,$F$2:$F648,F649,$M$2:$M648,"пришел"),"")</f>
        <v/>
      </c>
      <c r="H649" s="79" t="str">
        <f t="shared" si="1"/>
        <v/>
      </c>
      <c r="I649" s="47"/>
      <c r="J649" s="47"/>
      <c r="K649" s="80"/>
      <c r="L649" s="47"/>
      <c r="M649" s="47"/>
    </row>
    <row r="650">
      <c r="A650" s="81"/>
      <c r="B650" s="76"/>
      <c r="C650" s="76" t="str">
        <f t="shared" si="2"/>
        <v/>
      </c>
      <c r="D650" s="47"/>
      <c r="E650" s="78" t="s">
        <v>44</v>
      </c>
      <c r="F650" s="78" t="s">
        <v>44</v>
      </c>
      <c r="G650" s="78" t="str">
        <f>IF(F650&lt;&gt;"",VLOOKUP(D650,'БАЗА'!$A$5:$E977,5,0)-COUNTIFS($D$2:$D649,D650,$F$2:$F649,F650,$M$2:$M649,"пришел"),"")</f>
        <v/>
      </c>
      <c r="H650" s="79" t="str">
        <f t="shared" si="1"/>
        <v/>
      </c>
      <c r="I650" s="47"/>
      <c r="J650" s="47"/>
      <c r="K650" s="80"/>
      <c r="L650" s="47"/>
      <c r="M650" s="47"/>
    </row>
    <row r="651">
      <c r="A651" s="81"/>
      <c r="B651" s="76"/>
      <c r="C651" s="76" t="str">
        <f t="shared" si="2"/>
        <v/>
      </c>
      <c r="D651" s="47"/>
      <c r="E651" s="78" t="s">
        <v>44</v>
      </c>
      <c r="F651" s="78" t="s">
        <v>44</v>
      </c>
      <c r="G651" s="78" t="str">
        <f>IF(F651&lt;&gt;"",VLOOKUP(D651,'БАЗА'!$A$5:$E977,5,0)-COUNTIFS($D$2:$D650,D651,$F$2:$F650,F651,$M$2:$M650,"пришел"),"")</f>
        <v/>
      </c>
      <c r="H651" s="79" t="str">
        <f t="shared" si="1"/>
        <v/>
      </c>
      <c r="I651" s="47"/>
      <c r="J651" s="47"/>
      <c r="K651" s="80"/>
      <c r="L651" s="47"/>
      <c r="M651" s="47"/>
    </row>
    <row r="652">
      <c r="A652" s="81"/>
      <c r="B652" s="76"/>
      <c r="C652" s="76" t="str">
        <f t="shared" si="2"/>
        <v/>
      </c>
      <c r="D652" s="47"/>
      <c r="E652" s="78" t="s">
        <v>44</v>
      </c>
      <c r="F652" s="78" t="s">
        <v>44</v>
      </c>
      <c r="G652" s="78" t="str">
        <f>IF(F652&lt;&gt;"",VLOOKUP(D652,'БАЗА'!$A$5:$E977,5,0)-COUNTIFS($D$2:$D651,D652,$F$2:$F651,F652,$M$2:$M651,"пришел"),"")</f>
        <v/>
      </c>
      <c r="H652" s="79" t="str">
        <f t="shared" si="1"/>
        <v/>
      </c>
      <c r="I652" s="47"/>
      <c r="J652" s="47"/>
      <c r="K652" s="80"/>
      <c r="L652" s="47"/>
      <c r="M652" s="47"/>
    </row>
    <row r="653">
      <c r="A653" s="81"/>
      <c r="B653" s="76"/>
      <c r="C653" s="76" t="str">
        <f t="shared" si="2"/>
        <v/>
      </c>
      <c r="D653" s="47"/>
      <c r="E653" s="78" t="s">
        <v>44</v>
      </c>
      <c r="F653" s="78" t="s">
        <v>44</v>
      </c>
      <c r="G653" s="78" t="str">
        <f>IF(F653&lt;&gt;"",VLOOKUP(D653,'БАЗА'!$A$5:$E977,5,0)-COUNTIFS($D$2:$D652,D653,$F$2:$F652,F653,$M$2:$M652,"пришел"),"")</f>
        <v/>
      </c>
      <c r="H653" s="79" t="str">
        <f t="shared" si="1"/>
        <v/>
      </c>
      <c r="I653" s="47"/>
      <c r="J653" s="47"/>
      <c r="K653" s="80"/>
      <c r="L653" s="47"/>
      <c r="M653" s="47"/>
    </row>
    <row r="654">
      <c r="A654" s="81"/>
      <c r="B654" s="76"/>
      <c r="C654" s="76" t="str">
        <f t="shared" si="2"/>
        <v/>
      </c>
      <c r="D654" s="47"/>
      <c r="E654" s="78" t="s">
        <v>44</v>
      </c>
      <c r="F654" s="78" t="s">
        <v>44</v>
      </c>
      <c r="G654" s="78" t="str">
        <f>IF(F654&lt;&gt;"",VLOOKUP(D654,'БАЗА'!$A$5:$E977,5,0)-COUNTIFS($D$2:$D653,D654,$F$2:$F653,F654,$M$2:$M653,"пришел"),"")</f>
        <v/>
      </c>
      <c r="H654" s="79" t="str">
        <f t="shared" si="1"/>
        <v/>
      </c>
      <c r="I654" s="47"/>
      <c r="J654" s="47"/>
      <c r="K654" s="80"/>
      <c r="L654" s="47"/>
      <c r="M654" s="47"/>
    </row>
    <row r="655">
      <c r="A655" s="81"/>
      <c r="B655" s="76"/>
      <c r="C655" s="76" t="str">
        <f t="shared" si="2"/>
        <v/>
      </c>
      <c r="D655" s="47"/>
      <c r="E655" s="78" t="s">
        <v>44</v>
      </c>
      <c r="F655" s="78" t="s">
        <v>44</v>
      </c>
      <c r="G655" s="78" t="str">
        <f>IF(F655&lt;&gt;"",VLOOKUP(D655,'БАЗА'!$A$5:$E977,5,0)-COUNTIFS($D$2:$D654,D655,$F$2:$F654,F655,$M$2:$M654,"пришел"),"")</f>
        <v/>
      </c>
      <c r="H655" s="79" t="str">
        <f t="shared" si="1"/>
        <v/>
      </c>
      <c r="I655" s="47"/>
      <c r="J655" s="47"/>
      <c r="K655" s="80"/>
      <c r="L655" s="47"/>
      <c r="M655" s="47"/>
    </row>
    <row r="656">
      <c r="A656" s="81"/>
      <c r="B656" s="76"/>
      <c r="C656" s="76" t="str">
        <f t="shared" si="2"/>
        <v/>
      </c>
      <c r="D656" s="47"/>
      <c r="E656" s="78" t="s">
        <v>44</v>
      </c>
      <c r="F656" s="78" t="s">
        <v>44</v>
      </c>
      <c r="G656" s="78" t="str">
        <f>IF(F656&lt;&gt;"",VLOOKUP(D656,'БАЗА'!$A$5:$E977,5,0)-COUNTIFS($D$2:$D655,D656,$F$2:$F655,F656,$M$2:$M655,"пришел"),"")</f>
        <v/>
      </c>
      <c r="H656" s="79" t="str">
        <f t="shared" si="1"/>
        <v/>
      </c>
      <c r="I656" s="47"/>
      <c r="J656" s="47"/>
      <c r="K656" s="80"/>
      <c r="L656" s="47"/>
      <c r="M656" s="47"/>
    </row>
    <row r="657">
      <c r="A657" s="81"/>
      <c r="B657" s="76"/>
      <c r="C657" s="76" t="str">
        <f t="shared" si="2"/>
        <v/>
      </c>
      <c r="D657" s="47"/>
      <c r="E657" s="78" t="s">
        <v>44</v>
      </c>
      <c r="F657" s="78" t="s">
        <v>44</v>
      </c>
      <c r="G657" s="78" t="str">
        <f>IF(F657&lt;&gt;"",VLOOKUP(D657,'БАЗА'!$A$5:$E977,5,0)-COUNTIFS($D$2:$D656,D657,$F$2:$F656,F657,$M$2:$M656,"пришел"),"")</f>
        <v/>
      </c>
      <c r="H657" s="79" t="str">
        <f t="shared" si="1"/>
        <v/>
      </c>
      <c r="I657" s="47"/>
      <c r="J657" s="47"/>
      <c r="K657" s="80"/>
      <c r="L657" s="47"/>
      <c r="M657" s="47"/>
    </row>
    <row r="658">
      <c r="A658" s="81"/>
      <c r="B658" s="76"/>
      <c r="C658" s="76" t="str">
        <f t="shared" si="2"/>
        <v/>
      </c>
      <c r="D658" s="47"/>
      <c r="E658" s="78" t="s">
        <v>44</v>
      </c>
      <c r="F658" s="78" t="s">
        <v>44</v>
      </c>
      <c r="G658" s="78" t="str">
        <f>IF(F658&lt;&gt;"",VLOOKUP(D658,'БАЗА'!$A$5:$E977,5,0)-COUNTIFS($D$2:$D657,D658,$F$2:$F657,F658,$M$2:$M657,"пришел"),"")</f>
        <v/>
      </c>
      <c r="H658" s="79" t="str">
        <f t="shared" si="1"/>
        <v/>
      </c>
      <c r="I658" s="47"/>
      <c r="J658" s="47"/>
      <c r="K658" s="80"/>
      <c r="L658" s="47"/>
      <c r="M658" s="47"/>
    </row>
    <row r="659">
      <c r="A659" s="81"/>
      <c r="B659" s="76"/>
      <c r="C659" s="76" t="str">
        <f t="shared" si="2"/>
        <v/>
      </c>
      <c r="D659" s="47"/>
      <c r="E659" s="78" t="s">
        <v>44</v>
      </c>
      <c r="F659" s="78" t="s">
        <v>44</v>
      </c>
      <c r="G659" s="78" t="str">
        <f>IF(F659&lt;&gt;"",VLOOKUP(D659,'БАЗА'!$A$5:$E977,5,0)-COUNTIFS($D$2:$D658,D659,$F$2:$F658,F659,$M$2:$M658,"пришел"),"")</f>
        <v/>
      </c>
      <c r="H659" s="79" t="str">
        <f t="shared" si="1"/>
        <v/>
      </c>
      <c r="I659" s="47"/>
      <c r="J659" s="47"/>
      <c r="K659" s="80"/>
      <c r="L659" s="47"/>
      <c r="M659" s="47"/>
    </row>
    <row r="660">
      <c r="A660" s="81"/>
      <c r="B660" s="76"/>
      <c r="C660" s="76" t="str">
        <f t="shared" si="2"/>
        <v/>
      </c>
      <c r="D660" s="47"/>
      <c r="E660" s="78" t="s">
        <v>44</v>
      </c>
      <c r="F660" s="78" t="s">
        <v>44</v>
      </c>
      <c r="G660" s="78" t="str">
        <f>IF(F660&lt;&gt;"",VLOOKUP(D660,'БАЗА'!$A$5:$E977,5,0)-COUNTIFS($D$2:$D659,D660,$F$2:$F659,F660,$M$2:$M659,"пришел"),"")</f>
        <v/>
      </c>
      <c r="H660" s="79" t="str">
        <f t="shared" si="1"/>
        <v/>
      </c>
      <c r="I660" s="47"/>
      <c r="J660" s="47"/>
      <c r="K660" s="80"/>
      <c r="L660" s="47"/>
      <c r="M660" s="47"/>
    </row>
    <row r="661">
      <c r="A661" s="81"/>
      <c r="B661" s="76"/>
      <c r="C661" s="76" t="str">
        <f t="shared" si="2"/>
        <v/>
      </c>
      <c r="D661" s="47"/>
      <c r="E661" s="78" t="s">
        <v>44</v>
      </c>
      <c r="F661" s="78" t="s">
        <v>44</v>
      </c>
      <c r="G661" s="78" t="str">
        <f>IF(F661&lt;&gt;"",VLOOKUP(D661,'БАЗА'!$A$5:$E977,5,0)-COUNTIFS($D$2:$D660,D661,$F$2:$F660,F661,$M$2:$M660,"пришел"),"")</f>
        <v/>
      </c>
      <c r="H661" s="79" t="str">
        <f t="shared" si="1"/>
        <v/>
      </c>
      <c r="I661" s="47"/>
      <c r="J661" s="47"/>
      <c r="K661" s="80"/>
      <c r="L661" s="47"/>
      <c r="M661" s="47"/>
    </row>
    <row r="662">
      <c r="A662" s="81"/>
      <c r="B662" s="76"/>
      <c r="C662" s="76" t="str">
        <f t="shared" si="2"/>
        <v/>
      </c>
      <c r="D662" s="47"/>
      <c r="E662" s="78" t="s">
        <v>44</v>
      </c>
      <c r="F662" s="78" t="s">
        <v>44</v>
      </c>
      <c r="G662" s="78" t="str">
        <f>IF(F662&lt;&gt;"",VLOOKUP(D662,'БАЗА'!$A$5:$E977,5,0)-COUNTIFS($D$2:$D661,D662,$F$2:$F661,F662,$M$2:$M661,"пришел"),"")</f>
        <v/>
      </c>
      <c r="H662" s="79" t="str">
        <f t="shared" si="1"/>
        <v/>
      </c>
      <c r="I662" s="47"/>
      <c r="J662" s="47"/>
      <c r="K662" s="80"/>
      <c r="L662" s="47"/>
      <c r="M662" s="47"/>
    </row>
    <row r="663">
      <c r="A663" s="81"/>
      <c r="B663" s="76"/>
      <c r="C663" s="76" t="str">
        <f t="shared" si="2"/>
        <v/>
      </c>
      <c r="D663" s="47"/>
      <c r="E663" s="78" t="s">
        <v>44</v>
      </c>
      <c r="F663" s="78" t="s">
        <v>44</v>
      </c>
      <c r="G663" s="78" t="str">
        <f>IF(F663&lt;&gt;"",VLOOKUP(D663,'БАЗА'!$A$5:$E977,5,0)-COUNTIFS($D$2:$D662,D663,$F$2:$F662,F663,$M$2:$M662,"пришел"),"")</f>
        <v/>
      </c>
      <c r="H663" s="79" t="str">
        <f t="shared" si="1"/>
        <v/>
      </c>
      <c r="I663" s="47"/>
      <c r="J663" s="47"/>
      <c r="K663" s="80"/>
      <c r="L663" s="47"/>
      <c r="M663" s="47"/>
    </row>
    <row r="664">
      <c r="A664" s="81"/>
      <c r="B664" s="76"/>
      <c r="C664" s="76" t="str">
        <f t="shared" si="2"/>
        <v/>
      </c>
      <c r="D664" s="47"/>
      <c r="E664" s="78" t="s">
        <v>44</v>
      </c>
      <c r="F664" s="78" t="s">
        <v>44</v>
      </c>
      <c r="G664" s="78" t="str">
        <f>IF(F664&lt;&gt;"",VLOOKUP(D664,'БАЗА'!$A$5:$E977,5,0)-COUNTIFS($D$2:$D663,D664,$F$2:$F663,F664,$M$2:$M663,"пришел"),"")</f>
        <v/>
      </c>
      <c r="H664" s="79" t="str">
        <f t="shared" si="1"/>
        <v/>
      </c>
      <c r="I664" s="47"/>
      <c r="J664" s="47"/>
      <c r="K664" s="80"/>
      <c r="L664" s="47"/>
      <c r="M664" s="47"/>
    </row>
    <row r="665">
      <c r="A665" s="81"/>
      <c r="B665" s="76"/>
      <c r="C665" s="76" t="str">
        <f t="shared" si="2"/>
        <v/>
      </c>
      <c r="D665" s="47"/>
      <c r="E665" s="78" t="s">
        <v>44</v>
      </c>
      <c r="F665" s="78" t="s">
        <v>44</v>
      </c>
      <c r="G665" s="78" t="str">
        <f>IF(F665&lt;&gt;"",VLOOKUP(D665,'БАЗА'!$A$5:$E977,5,0)-COUNTIFS($D$2:$D664,D665,$F$2:$F664,F665,$M$2:$M664,"пришел"),"")</f>
        <v/>
      </c>
      <c r="H665" s="79" t="str">
        <f t="shared" si="1"/>
        <v/>
      </c>
      <c r="I665" s="47"/>
      <c r="J665" s="47"/>
      <c r="K665" s="80"/>
      <c r="L665" s="47"/>
      <c r="M665" s="47"/>
    </row>
    <row r="666">
      <c r="A666" s="81"/>
      <c r="B666" s="76"/>
      <c r="C666" s="76" t="str">
        <f t="shared" si="2"/>
        <v/>
      </c>
      <c r="D666" s="47"/>
      <c r="E666" s="78" t="s">
        <v>44</v>
      </c>
      <c r="F666" s="78" t="s">
        <v>44</v>
      </c>
      <c r="G666" s="78" t="str">
        <f>IF(F666&lt;&gt;"",VLOOKUP(D666,'БАЗА'!$A$5:$E977,5,0)-COUNTIFS($D$2:$D665,D666,$F$2:$F665,F666,$M$2:$M665,"пришел"),"")</f>
        <v/>
      </c>
      <c r="H666" s="79" t="str">
        <f t="shared" si="1"/>
        <v/>
      </c>
      <c r="I666" s="47"/>
      <c r="J666" s="47"/>
      <c r="K666" s="80"/>
      <c r="L666" s="47"/>
      <c r="M666" s="47"/>
    </row>
    <row r="667">
      <c r="A667" s="81"/>
      <c r="B667" s="76"/>
      <c r="C667" s="76" t="str">
        <f t="shared" si="2"/>
        <v/>
      </c>
      <c r="D667" s="47"/>
      <c r="E667" s="78" t="s">
        <v>44</v>
      </c>
      <c r="F667" s="78" t="s">
        <v>44</v>
      </c>
      <c r="G667" s="78" t="str">
        <f>IF(F667&lt;&gt;"",VLOOKUP(D667,'БАЗА'!$A$5:$E977,5,0)-COUNTIFS($D$2:$D666,D667,$F$2:$F666,F667,$M$2:$M666,"пришел"),"")</f>
        <v/>
      </c>
      <c r="H667" s="79" t="str">
        <f t="shared" si="1"/>
        <v/>
      </c>
      <c r="I667" s="47"/>
      <c r="J667" s="47"/>
      <c r="K667" s="80"/>
      <c r="L667" s="47"/>
      <c r="M667" s="47"/>
    </row>
    <row r="668">
      <c r="A668" s="81"/>
      <c r="B668" s="76"/>
      <c r="C668" s="76" t="str">
        <f t="shared" si="2"/>
        <v/>
      </c>
      <c r="D668" s="47"/>
      <c r="E668" s="78" t="s">
        <v>44</v>
      </c>
      <c r="F668" s="78" t="s">
        <v>44</v>
      </c>
      <c r="G668" s="78" t="str">
        <f>IF(F668&lt;&gt;"",VLOOKUP(D668,'БАЗА'!$A$5:$E977,5,0)-COUNTIFS($D$2:$D667,D668,$F$2:$F667,F668,$M$2:$M667,"пришел"),"")</f>
        <v/>
      </c>
      <c r="H668" s="79" t="str">
        <f t="shared" si="1"/>
        <v/>
      </c>
      <c r="I668" s="47"/>
      <c r="J668" s="47"/>
      <c r="K668" s="80"/>
      <c r="L668" s="47"/>
      <c r="M668" s="47"/>
    </row>
    <row r="669">
      <c r="A669" s="81"/>
      <c r="B669" s="76"/>
      <c r="C669" s="76" t="str">
        <f t="shared" si="2"/>
        <v/>
      </c>
      <c r="D669" s="47"/>
      <c r="E669" s="78" t="s">
        <v>44</v>
      </c>
      <c r="F669" s="78" t="s">
        <v>44</v>
      </c>
      <c r="G669" s="78" t="str">
        <f>IF(F669&lt;&gt;"",VLOOKUP(D669,'БАЗА'!$A$5:$E977,5,0)-COUNTIFS($D$2:$D668,D669,$F$2:$F668,F669,$M$2:$M668,"пришел"),"")</f>
        <v/>
      </c>
      <c r="H669" s="79" t="str">
        <f t="shared" si="1"/>
        <v/>
      </c>
      <c r="I669" s="47"/>
      <c r="J669" s="47"/>
      <c r="K669" s="80"/>
      <c r="L669" s="47"/>
      <c r="M669" s="47"/>
    </row>
    <row r="670">
      <c r="A670" s="81"/>
      <c r="B670" s="76"/>
      <c r="C670" s="76" t="str">
        <f t="shared" si="2"/>
        <v/>
      </c>
      <c r="D670" s="47"/>
      <c r="E670" s="78" t="s">
        <v>44</v>
      </c>
      <c r="F670" s="78" t="s">
        <v>44</v>
      </c>
      <c r="G670" s="78" t="str">
        <f>IF(F670&lt;&gt;"",VLOOKUP(D670,'БАЗА'!$A$5:$E977,5,0)-COUNTIFS($D$2:$D669,D670,$F$2:$F669,F670,$M$2:$M669,"пришел"),"")</f>
        <v/>
      </c>
      <c r="H670" s="79" t="str">
        <f t="shared" si="1"/>
        <v/>
      </c>
      <c r="I670" s="47"/>
      <c r="J670" s="47"/>
      <c r="K670" s="80"/>
      <c r="L670" s="47"/>
      <c r="M670" s="47"/>
    </row>
    <row r="671">
      <c r="A671" s="81"/>
      <c r="B671" s="76"/>
      <c r="C671" s="76" t="str">
        <f t="shared" si="2"/>
        <v/>
      </c>
      <c r="D671" s="47"/>
      <c r="E671" s="78" t="s">
        <v>44</v>
      </c>
      <c r="F671" s="78" t="s">
        <v>44</v>
      </c>
      <c r="G671" s="78" t="str">
        <f>IF(F671&lt;&gt;"",VLOOKUP(D671,'БАЗА'!$A$5:$E977,5,0)-COUNTIFS($D$2:$D670,D671,$F$2:$F670,F671,$M$2:$M670,"пришел"),"")</f>
        <v/>
      </c>
      <c r="H671" s="79" t="str">
        <f t="shared" si="1"/>
        <v/>
      </c>
      <c r="I671" s="47"/>
      <c r="J671" s="47"/>
      <c r="K671" s="80"/>
      <c r="L671" s="47"/>
      <c r="M671" s="47"/>
    </row>
    <row r="672">
      <c r="A672" s="81"/>
      <c r="B672" s="76"/>
      <c r="C672" s="76" t="str">
        <f t="shared" si="2"/>
        <v/>
      </c>
      <c r="D672" s="47"/>
      <c r="E672" s="78" t="s">
        <v>44</v>
      </c>
      <c r="F672" s="78" t="s">
        <v>44</v>
      </c>
      <c r="G672" s="78" t="str">
        <f>IF(F672&lt;&gt;"",VLOOKUP(D672,'БАЗА'!$A$5:$E977,5,0)-COUNTIFS($D$2:$D671,D672,$F$2:$F671,F672,$M$2:$M671,"пришел"),"")</f>
        <v/>
      </c>
      <c r="H672" s="79" t="str">
        <f t="shared" si="1"/>
        <v/>
      </c>
      <c r="I672" s="47"/>
      <c r="J672" s="47"/>
      <c r="K672" s="80"/>
      <c r="L672" s="47"/>
      <c r="M672" s="47"/>
    </row>
    <row r="673">
      <c r="A673" s="81"/>
      <c r="B673" s="76"/>
      <c r="C673" s="76" t="str">
        <f t="shared" si="2"/>
        <v/>
      </c>
      <c r="D673" s="47"/>
      <c r="E673" s="78" t="s">
        <v>44</v>
      </c>
      <c r="F673" s="78" t="s">
        <v>44</v>
      </c>
      <c r="G673" s="78" t="str">
        <f>IF(F673&lt;&gt;"",VLOOKUP(D673,'БАЗА'!$A$5:$E977,5,0)-COUNTIFS($D$2:$D672,D673,$F$2:$F672,F673,$M$2:$M672,"пришел"),"")</f>
        <v/>
      </c>
      <c r="H673" s="79" t="str">
        <f t="shared" si="1"/>
        <v/>
      </c>
      <c r="I673" s="47"/>
      <c r="J673" s="47"/>
      <c r="K673" s="80"/>
      <c r="L673" s="47"/>
      <c r="M673" s="47"/>
    </row>
    <row r="674">
      <c r="A674" s="81"/>
      <c r="B674" s="76"/>
      <c r="C674" s="76" t="str">
        <f t="shared" si="2"/>
        <v/>
      </c>
      <c r="D674" s="47"/>
      <c r="E674" s="78" t="s">
        <v>44</v>
      </c>
      <c r="F674" s="78" t="s">
        <v>44</v>
      </c>
      <c r="G674" s="78" t="str">
        <f>IF(F674&lt;&gt;"",VLOOKUP(D674,'БАЗА'!$A$5:$E977,5,0)-COUNTIFS($D$2:$D673,D674,$F$2:$F673,F674,$M$2:$M673,"пришел"),"")</f>
        <v/>
      </c>
      <c r="H674" s="79" t="str">
        <f t="shared" si="1"/>
        <v/>
      </c>
      <c r="I674" s="47"/>
      <c r="J674" s="47"/>
      <c r="K674" s="80"/>
      <c r="L674" s="47"/>
      <c r="M674" s="47"/>
    </row>
    <row r="675">
      <c r="A675" s="81"/>
      <c r="B675" s="76"/>
      <c r="C675" s="76" t="str">
        <f t="shared" si="2"/>
        <v/>
      </c>
      <c r="D675" s="47"/>
      <c r="E675" s="78" t="s">
        <v>44</v>
      </c>
      <c r="F675" s="78" t="s">
        <v>44</v>
      </c>
      <c r="G675" s="78" t="str">
        <f>IF(F675&lt;&gt;"",VLOOKUP(D675,'БАЗА'!$A$5:$E977,5,0)-COUNTIFS($D$2:$D674,D675,$F$2:$F674,F675,$M$2:$M674,"пришел"),"")</f>
        <v/>
      </c>
      <c r="H675" s="79" t="str">
        <f t="shared" si="1"/>
        <v/>
      </c>
      <c r="I675" s="47"/>
      <c r="J675" s="47"/>
      <c r="K675" s="80"/>
      <c r="L675" s="47"/>
      <c r="M675" s="47"/>
    </row>
    <row r="676">
      <c r="A676" s="81"/>
      <c r="B676" s="76"/>
      <c r="C676" s="76" t="str">
        <f t="shared" si="2"/>
        <v/>
      </c>
      <c r="D676" s="47"/>
      <c r="E676" s="78" t="s">
        <v>44</v>
      </c>
      <c r="F676" s="78" t="s">
        <v>44</v>
      </c>
      <c r="G676" s="78" t="str">
        <f>IF(F676&lt;&gt;"",VLOOKUP(D676,'БАЗА'!$A$5:$E977,5,0)-COUNTIFS($D$2:$D675,D676,$F$2:$F675,F676,$M$2:$M675,"пришел"),"")</f>
        <v/>
      </c>
      <c r="H676" s="79" t="str">
        <f t="shared" si="1"/>
        <v/>
      </c>
      <c r="I676" s="47"/>
      <c r="J676" s="47"/>
      <c r="K676" s="80"/>
      <c r="L676" s="47"/>
      <c r="M676" s="47"/>
    </row>
    <row r="677">
      <c r="A677" s="81"/>
      <c r="B677" s="76"/>
      <c r="C677" s="76" t="str">
        <f t="shared" si="2"/>
        <v/>
      </c>
      <c r="D677" s="47"/>
      <c r="E677" s="78" t="s">
        <v>44</v>
      </c>
      <c r="F677" s="78" t="s">
        <v>44</v>
      </c>
      <c r="G677" s="78" t="str">
        <f>IF(F677&lt;&gt;"",VLOOKUP(D677,'БАЗА'!$A$5:$E977,5,0)-COUNTIFS($D$2:$D676,D677,$F$2:$F676,F677,$M$2:$M676,"пришел"),"")</f>
        <v/>
      </c>
      <c r="H677" s="79" t="str">
        <f t="shared" si="1"/>
        <v/>
      </c>
      <c r="I677" s="47"/>
      <c r="J677" s="47"/>
      <c r="K677" s="80"/>
      <c r="L677" s="47"/>
      <c r="M677" s="47"/>
    </row>
    <row r="678">
      <c r="A678" s="81"/>
      <c r="B678" s="76"/>
      <c r="C678" s="76" t="str">
        <f t="shared" si="2"/>
        <v/>
      </c>
      <c r="D678" s="47"/>
      <c r="E678" s="78" t="s">
        <v>44</v>
      </c>
      <c r="F678" s="78" t="s">
        <v>44</v>
      </c>
      <c r="G678" s="78" t="str">
        <f>IF(F678&lt;&gt;"",VLOOKUP(D678,'БАЗА'!$A$5:$E977,5,0)-COUNTIFS($D$2:$D677,D678,$F$2:$F677,F678,$M$2:$M677,"пришел"),"")</f>
        <v/>
      </c>
      <c r="H678" s="79" t="str">
        <f t="shared" si="1"/>
        <v/>
      </c>
      <c r="I678" s="47"/>
      <c r="J678" s="47"/>
      <c r="K678" s="80"/>
      <c r="L678" s="47"/>
      <c r="M678" s="47"/>
    </row>
    <row r="679">
      <c r="A679" s="81"/>
      <c r="B679" s="76"/>
      <c r="C679" s="76" t="str">
        <f t="shared" si="2"/>
        <v/>
      </c>
      <c r="D679" s="47"/>
      <c r="E679" s="78" t="s">
        <v>44</v>
      </c>
      <c r="F679" s="78" t="s">
        <v>44</v>
      </c>
      <c r="G679" s="78" t="str">
        <f>IF(F679&lt;&gt;"",VLOOKUP(D679,'БАЗА'!$A$5:$E977,5,0)-COUNTIFS($D$2:$D678,D679,$F$2:$F678,F679,$M$2:$M678,"пришел"),"")</f>
        <v/>
      </c>
      <c r="H679" s="79" t="str">
        <f t="shared" si="1"/>
        <v/>
      </c>
      <c r="I679" s="47"/>
      <c r="J679" s="47"/>
      <c r="K679" s="80"/>
      <c r="L679" s="47"/>
      <c r="M679" s="47"/>
    </row>
    <row r="680">
      <c r="A680" s="81"/>
      <c r="B680" s="76"/>
      <c r="C680" s="76" t="str">
        <f t="shared" si="2"/>
        <v/>
      </c>
      <c r="D680" s="47"/>
      <c r="E680" s="78" t="s">
        <v>44</v>
      </c>
      <c r="F680" s="78" t="s">
        <v>44</v>
      </c>
      <c r="G680" s="78" t="str">
        <f>IF(F680&lt;&gt;"",VLOOKUP(D680,'БАЗА'!$A$5:$E977,5,0)-COUNTIFS($D$2:$D679,D680,$F$2:$F679,F680,$M$2:$M679,"пришел"),"")</f>
        <v/>
      </c>
      <c r="H680" s="79" t="str">
        <f t="shared" si="1"/>
        <v/>
      </c>
      <c r="I680" s="47"/>
      <c r="J680" s="47"/>
      <c r="K680" s="80"/>
      <c r="L680" s="47"/>
      <c r="M680" s="47"/>
    </row>
    <row r="681">
      <c r="A681" s="81"/>
      <c r="B681" s="76"/>
      <c r="C681" s="76" t="str">
        <f t="shared" si="2"/>
        <v/>
      </c>
      <c r="D681" s="47"/>
      <c r="E681" s="78" t="s">
        <v>44</v>
      </c>
      <c r="F681" s="78" t="s">
        <v>44</v>
      </c>
      <c r="G681" s="78" t="str">
        <f>IF(F681&lt;&gt;"",VLOOKUP(D681,'БАЗА'!$A$5:$E977,5,0)-COUNTIFS($D$2:$D680,D681,$F$2:$F680,F681,$M$2:$M680,"пришел"),"")</f>
        <v/>
      </c>
      <c r="H681" s="79" t="str">
        <f t="shared" si="1"/>
        <v/>
      </c>
      <c r="I681" s="47"/>
      <c r="J681" s="47"/>
      <c r="K681" s="80"/>
      <c r="L681" s="47"/>
      <c r="M681" s="47"/>
    </row>
    <row r="682">
      <c r="A682" s="81"/>
      <c r="B682" s="76"/>
      <c r="C682" s="76" t="str">
        <f t="shared" si="2"/>
        <v/>
      </c>
      <c r="D682" s="47"/>
      <c r="E682" s="78" t="s">
        <v>44</v>
      </c>
      <c r="F682" s="78" t="s">
        <v>44</v>
      </c>
      <c r="G682" s="78" t="str">
        <f>IF(F682&lt;&gt;"",VLOOKUP(D682,'БАЗА'!$A$5:$E977,5,0)-COUNTIFS($D$2:$D681,D682,$F$2:$F681,F682,$M$2:$M681,"пришел"),"")</f>
        <v/>
      </c>
      <c r="H682" s="79" t="str">
        <f t="shared" si="1"/>
        <v/>
      </c>
      <c r="I682" s="47"/>
      <c r="J682" s="47"/>
      <c r="K682" s="80"/>
      <c r="L682" s="47"/>
      <c r="M682" s="47"/>
    </row>
    <row r="683">
      <c r="A683" s="81"/>
      <c r="B683" s="76"/>
      <c r="C683" s="76" t="str">
        <f t="shared" si="2"/>
        <v/>
      </c>
      <c r="D683" s="47"/>
      <c r="E683" s="78" t="s">
        <v>44</v>
      </c>
      <c r="F683" s="78" t="s">
        <v>44</v>
      </c>
      <c r="G683" s="78" t="str">
        <f>IF(F683&lt;&gt;"",VLOOKUP(D683,'БАЗА'!$A$5:$E977,5,0)-COUNTIFS($D$2:$D682,D683,$F$2:$F682,F683,$M$2:$M682,"пришел"),"")</f>
        <v/>
      </c>
      <c r="H683" s="79" t="str">
        <f t="shared" si="1"/>
        <v/>
      </c>
      <c r="I683" s="47"/>
      <c r="J683" s="47"/>
      <c r="K683" s="80"/>
      <c r="L683" s="47"/>
      <c r="M683" s="47"/>
    </row>
    <row r="684">
      <c r="A684" s="81"/>
      <c r="B684" s="76"/>
      <c r="C684" s="76" t="str">
        <f t="shared" si="2"/>
        <v/>
      </c>
      <c r="D684" s="47"/>
      <c r="E684" s="78" t="s">
        <v>44</v>
      </c>
      <c r="F684" s="78" t="s">
        <v>44</v>
      </c>
      <c r="G684" s="78" t="str">
        <f>IF(F684&lt;&gt;"",VLOOKUP(D684,'БАЗА'!$A$5:$E977,5,0)-COUNTIFS($D$2:$D683,D684,$F$2:$F683,F684,$M$2:$M683,"пришел"),"")</f>
        <v/>
      </c>
      <c r="H684" s="79" t="str">
        <f t="shared" si="1"/>
        <v/>
      </c>
      <c r="I684" s="47"/>
      <c r="J684" s="47"/>
      <c r="K684" s="80"/>
      <c r="L684" s="47"/>
      <c r="M684" s="47"/>
    </row>
    <row r="685">
      <c r="A685" s="81"/>
      <c r="B685" s="76"/>
      <c r="C685" s="76" t="str">
        <f t="shared" si="2"/>
        <v/>
      </c>
      <c r="D685" s="47"/>
      <c r="E685" s="78" t="s">
        <v>44</v>
      </c>
      <c r="F685" s="78" t="s">
        <v>44</v>
      </c>
      <c r="G685" s="78" t="str">
        <f>IF(F685&lt;&gt;"",VLOOKUP(D685,'БАЗА'!$A$5:$E977,5,0)-COUNTIFS($D$2:$D684,D685,$F$2:$F684,F685,$M$2:$M684,"пришел"),"")</f>
        <v/>
      </c>
      <c r="H685" s="79" t="str">
        <f t="shared" si="1"/>
        <v/>
      </c>
      <c r="I685" s="47"/>
      <c r="J685" s="47"/>
      <c r="K685" s="80"/>
      <c r="L685" s="47"/>
      <c r="M685" s="47"/>
    </row>
    <row r="686">
      <c r="A686" s="81"/>
      <c r="B686" s="76"/>
      <c r="C686" s="76" t="str">
        <f t="shared" si="2"/>
        <v/>
      </c>
      <c r="D686" s="47"/>
      <c r="E686" s="78" t="s">
        <v>44</v>
      </c>
      <c r="F686" s="78" t="s">
        <v>44</v>
      </c>
      <c r="G686" s="78" t="str">
        <f>IF(F686&lt;&gt;"",VLOOKUP(D686,'БАЗА'!$A$5:$E977,5,0)-COUNTIFS($D$2:$D685,D686,$F$2:$F685,F686,$M$2:$M685,"пришел"),"")</f>
        <v/>
      </c>
      <c r="H686" s="79" t="str">
        <f t="shared" si="1"/>
        <v/>
      </c>
      <c r="I686" s="47"/>
      <c r="J686" s="47"/>
      <c r="K686" s="80"/>
      <c r="L686" s="47"/>
      <c r="M686" s="47"/>
    </row>
    <row r="687">
      <c r="A687" s="81"/>
      <c r="B687" s="76"/>
      <c r="C687" s="76" t="str">
        <f t="shared" si="2"/>
        <v/>
      </c>
      <c r="D687" s="47"/>
      <c r="E687" s="78" t="s">
        <v>44</v>
      </c>
      <c r="F687" s="78" t="s">
        <v>44</v>
      </c>
      <c r="G687" s="78" t="str">
        <f>IF(F687&lt;&gt;"",VLOOKUP(D687,'БАЗА'!$A$5:$E977,5,0)-COUNTIFS($D$2:$D686,D687,$F$2:$F686,F687,$M$2:$M686,"пришел"),"")</f>
        <v/>
      </c>
      <c r="H687" s="79" t="str">
        <f t="shared" si="1"/>
        <v/>
      </c>
      <c r="I687" s="47"/>
      <c r="J687" s="47"/>
      <c r="K687" s="80"/>
      <c r="L687" s="47"/>
      <c r="M687" s="47"/>
    </row>
    <row r="688">
      <c r="A688" s="81"/>
      <c r="B688" s="76"/>
      <c r="C688" s="76" t="str">
        <f t="shared" si="2"/>
        <v/>
      </c>
      <c r="D688" s="47"/>
      <c r="E688" s="78" t="s">
        <v>44</v>
      </c>
      <c r="F688" s="78" t="s">
        <v>44</v>
      </c>
      <c r="G688" s="78" t="str">
        <f>IF(F688&lt;&gt;"",VLOOKUP(D688,'БАЗА'!$A$5:$E977,5,0)-COUNTIFS($D$2:$D687,D688,$F$2:$F687,F688,$M$2:$M687,"пришел"),"")</f>
        <v/>
      </c>
      <c r="H688" s="79" t="str">
        <f t="shared" si="1"/>
        <v/>
      </c>
      <c r="I688" s="47"/>
      <c r="J688" s="47"/>
      <c r="K688" s="80"/>
      <c r="L688" s="47"/>
      <c r="M688" s="47"/>
    </row>
    <row r="689">
      <c r="A689" s="81"/>
      <c r="B689" s="76"/>
      <c r="C689" s="76" t="str">
        <f t="shared" si="2"/>
        <v/>
      </c>
      <c r="D689" s="47"/>
      <c r="E689" s="78" t="s">
        <v>44</v>
      </c>
      <c r="F689" s="78" t="s">
        <v>44</v>
      </c>
      <c r="G689" s="78" t="str">
        <f>IF(F689&lt;&gt;"",VLOOKUP(D689,'БАЗА'!$A$5:$E977,5,0)-COUNTIFS($D$2:$D688,D689,$F$2:$F688,F689,$M$2:$M688,"пришел"),"")</f>
        <v/>
      </c>
      <c r="H689" s="79" t="str">
        <f t="shared" si="1"/>
        <v/>
      </c>
      <c r="I689" s="47"/>
      <c r="J689" s="47"/>
      <c r="K689" s="80"/>
      <c r="L689" s="47"/>
      <c r="M689" s="47"/>
    </row>
    <row r="690">
      <c r="A690" s="81"/>
      <c r="B690" s="76"/>
      <c r="C690" s="76" t="str">
        <f t="shared" si="2"/>
        <v/>
      </c>
      <c r="D690" s="47"/>
      <c r="E690" s="78" t="s">
        <v>44</v>
      </c>
      <c r="F690" s="78" t="s">
        <v>44</v>
      </c>
      <c r="G690" s="78" t="str">
        <f>IF(F690&lt;&gt;"",VLOOKUP(D690,'БАЗА'!$A$5:$E977,5,0)-COUNTIFS($D$2:$D689,D690,$F$2:$F689,F690,$M$2:$M689,"пришел"),"")</f>
        <v/>
      </c>
      <c r="H690" s="79" t="str">
        <f t="shared" si="1"/>
        <v/>
      </c>
      <c r="I690" s="47"/>
      <c r="J690" s="47"/>
      <c r="K690" s="80"/>
      <c r="L690" s="47"/>
      <c r="M690" s="47"/>
    </row>
    <row r="691">
      <c r="A691" s="81"/>
      <c r="B691" s="76"/>
      <c r="C691" s="76" t="str">
        <f t="shared" si="2"/>
        <v/>
      </c>
      <c r="D691" s="47"/>
      <c r="E691" s="78" t="s">
        <v>44</v>
      </c>
      <c r="F691" s="78" t="s">
        <v>44</v>
      </c>
      <c r="G691" s="78" t="str">
        <f>IF(F691&lt;&gt;"",VLOOKUP(D691,'БАЗА'!$A$5:$E977,5,0)-COUNTIFS($D$2:$D690,D691,$F$2:$F690,F691,$M$2:$M690,"пришел"),"")</f>
        <v/>
      </c>
      <c r="H691" s="79" t="str">
        <f t="shared" si="1"/>
        <v/>
      </c>
      <c r="I691" s="47"/>
      <c r="J691" s="47"/>
      <c r="K691" s="80"/>
      <c r="L691" s="47"/>
      <c r="M691" s="47"/>
    </row>
    <row r="692">
      <c r="A692" s="81"/>
      <c r="B692" s="76"/>
      <c r="C692" s="76" t="str">
        <f t="shared" si="2"/>
        <v/>
      </c>
      <c r="D692" s="47"/>
      <c r="E692" s="78" t="s">
        <v>44</v>
      </c>
      <c r="F692" s="78" t="s">
        <v>44</v>
      </c>
      <c r="G692" s="78" t="str">
        <f>IF(F692&lt;&gt;"",VLOOKUP(D692,'БАЗА'!$A$5:$E977,5,0)-COUNTIFS($D$2:$D691,D692,$F$2:$F691,F692,$M$2:$M691,"пришел"),"")</f>
        <v/>
      </c>
      <c r="H692" s="79" t="str">
        <f t="shared" si="1"/>
        <v/>
      </c>
      <c r="I692" s="47"/>
      <c r="J692" s="47"/>
      <c r="K692" s="80"/>
      <c r="L692" s="47"/>
      <c r="M692" s="47"/>
    </row>
    <row r="693">
      <c r="A693" s="81"/>
      <c r="B693" s="76"/>
      <c r="C693" s="76" t="str">
        <f t="shared" si="2"/>
        <v/>
      </c>
      <c r="D693" s="47"/>
      <c r="E693" s="78" t="s">
        <v>44</v>
      </c>
      <c r="F693" s="78" t="s">
        <v>44</v>
      </c>
      <c r="G693" s="78" t="str">
        <f>IF(F693&lt;&gt;"",VLOOKUP(D693,'БАЗА'!$A$5:$E977,5,0)-COUNTIFS($D$2:$D692,D693,$F$2:$F692,F693,$M$2:$M692,"пришел"),"")</f>
        <v/>
      </c>
      <c r="H693" s="79" t="str">
        <f t="shared" si="1"/>
        <v/>
      </c>
      <c r="I693" s="47"/>
      <c r="J693" s="47"/>
      <c r="K693" s="80"/>
      <c r="L693" s="47"/>
      <c r="M693" s="47"/>
    </row>
    <row r="694">
      <c r="A694" s="81"/>
      <c r="B694" s="76"/>
      <c r="C694" s="76" t="str">
        <f t="shared" si="2"/>
        <v/>
      </c>
      <c r="D694" s="47"/>
      <c r="E694" s="78" t="s">
        <v>44</v>
      </c>
      <c r="F694" s="78" t="s">
        <v>44</v>
      </c>
      <c r="G694" s="78" t="str">
        <f>IF(F694&lt;&gt;"",VLOOKUP(D694,'БАЗА'!$A$5:$E977,5,0)-COUNTIFS($D$2:$D693,D694,$F$2:$F693,F694,$M$2:$M693,"пришел"),"")</f>
        <v/>
      </c>
      <c r="H694" s="79" t="str">
        <f t="shared" si="1"/>
        <v/>
      </c>
      <c r="I694" s="47"/>
      <c r="J694" s="47"/>
      <c r="K694" s="80"/>
      <c r="L694" s="47"/>
      <c r="M694" s="47"/>
    </row>
    <row r="695">
      <c r="A695" s="81"/>
      <c r="B695" s="76"/>
      <c r="C695" s="76" t="str">
        <f t="shared" si="2"/>
        <v/>
      </c>
      <c r="D695" s="47"/>
      <c r="E695" s="78" t="s">
        <v>44</v>
      </c>
      <c r="F695" s="78" t="s">
        <v>44</v>
      </c>
      <c r="G695" s="78" t="str">
        <f>IF(F695&lt;&gt;"",VLOOKUP(D695,'БАЗА'!$A$5:$E977,5,0)-COUNTIFS($D$2:$D694,D695,$F$2:$F694,F695,$M$2:$M694,"пришел"),"")</f>
        <v/>
      </c>
      <c r="H695" s="79" t="str">
        <f t="shared" si="1"/>
        <v/>
      </c>
      <c r="I695" s="47"/>
      <c r="J695" s="47"/>
      <c r="K695" s="80"/>
      <c r="L695" s="47"/>
      <c r="M695" s="47"/>
    </row>
    <row r="696">
      <c r="A696" s="81"/>
      <c r="B696" s="76"/>
      <c r="C696" s="76" t="str">
        <f t="shared" si="2"/>
        <v/>
      </c>
      <c r="D696" s="47"/>
      <c r="E696" s="78" t="s">
        <v>44</v>
      </c>
      <c r="F696" s="78" t="s">
        <v>44</v>
      </c>
      <c r="G696" s="78" t="str">
        <f>IF(F696&lt;&gt;"",VLOOKUP(D696,'БАЗА'!$A$5:$E977,5,0)-COUNTIFS($D$2:$D695,D696,$F$2:$F695,F696,$M$2:$M695,"пришел"),"")</f>
        <v/>
      </c>
      <c r="H696" s="79" t="str">
        <f t="shared" si="1"/>
        <v/>
      </c>
      <c r="I696" s="47"/>
      <c r="J696" s="47"/>
      <c r="K696" s="80"/>
      <c r="L696" s="47"/>
      <c r="M696" s="47"/>
    </row>
    <row r="697">
      <c r="A697" s="81"/>
      <c r="B697" s="76"/>
      <c r="C697" s="76" t="str">
        <f t="shared" si="2"/>
        <v/>
      </c>
      <c r="D697" s="47"/>
      <c r="E697" s="78" t="s">
        <v>44</v>
      </c>
      <c r="F697" s="78" t="s">
        <v>44</v>
      </c>
      <c r="G697" s="78" t="str">
        <f>IF(F697&lt;&gt;"",VLOOKUP(D697,'БАЗА'!$A$5:$E977,5,0)-COUNTIFS($D$2:$D696,D697,$F$2:$F696,F697,$M$2:$M696,"пришел"),"")</f>
        <v/>
      </c>
      <c r="H697" s="79" t="str">
        <f t="shared" si="1"/>
        <v/>
      </c>
      <c r="I697" s="47"/>
      <c r="J697" s="47"/>
      <c r="K697" s="80"/>
      <c r="L697" s="47"/>
      <c r="M697" s="47"/>
    </row>
    <row r="698">
      <c r="A698" s="81"/>
      <c r="B698" s="76"/>
      <c r="C698" s="76" t="str">
        <f t="shared" si="2"/>
        <v/>
      </c>
      <c r="D698" s="47"/>
      <c r="E698" s="78" t="s">
        <v>44</v>
      </c>
      <c r="F698" s="78" t="s">
        <v>44</v>
      </c>
      <c r="G698" s="78" t="str">
        <f>IF(F698&lt;&gt;"",VLOOKUP(D698,'БАЗА'!$A$5:$E977,5,0)-COUNTIFS($D$2:$D697,D698,$F$2:$F697,F698,$M$2:$M697,"пришел"),"")</f>
        <v/>
      </c>
      <c r="H698" s="79" t="str">
        <f t="shared" si="1"/>
        <v/>
      </c>
      <c r="I698" s="47"/>
      <c r="J698" s="47"/>
      <c r="K698" s="80"/>
      <c r="L698" s="47"/>
      <c r="M698" s="47"/>
    </row>
    <row r="699">
      <c r="A699" s="81"/>
      <c r="B699" s="76"/>
      <c r="C699" s="76" t="str">
        <f t="shared" si="2"/>
        <v/>
      </c>
      <c r="D699" s="47"/>
      <c r="E699" s="78" t="s">
        <v>44</v>
      </c>
      <c r="F699" s="78" t="s">
        <v>44</v>
      </c>
      <c r="G699" s="78" t="str">
        <f>IF(F699&lt;&gt;"",VLOOKUP(D699,'БАЗА'!$A$5:$E977,5,0)-COUNTIFS($D$2:$D698,D699,$F$2:$F698,F699,$M$2:$M698,"пришел"),"")</f>
        <v/>
      </c>
      <c r="H699" s="79" t="str">
        <f t="shared" si="1"/>
        <v/>
      </c>
      <c r="I699" s="47"/>
      <c r="J699" s="47"/>
      <c r="K699" s="80"/>
      <c r="L699" s="47"/>
      <c r="M699" s="47"/>
    </row>
    <row r="700">
      <c r="A700" s="81"/>
      <c r="B700" s="76"/>
      <c r="C700" s="76" t="str">
        <f t="shared" si="2"/>
        <v/>
      </c>
      <c r="D700" s="47"/>
      <c r="E700" s="78" t="s">
        <v>44</v>
      </c>
      <c r="F700" s="78" t="s">
        <v>44</v>
      </c>
      <c r="G700" s="78" t="str">
        <f>IF(F700&lt;&gt;"",VLOOKUP(D700,'БАЗА'!$A$5:$E977,5,0)-COUNTIFS($D$2:$D699,D700,$F$2:$F699,F700,$M$2:$M699,"пришел"),"")</f>
        <v/>
      </c>
      <c r="H700" s="79" t="str">
        <f t="shared" si="1"/>
        <v/>
      </c>
      <c r="I700" s="47"/>
      <c r="J700" s="47"/>
      <c r="K700" s="80"/>
      <c r="L700" s="47"/>
      <c r="M700" s="47"/>
    </row>
    <row r="701">
      <c r="A701" s="81"/>
      <c r="B701" s="76"/>
      <c r="C701" s="76" t="str">
        <f t="shared" si="2"/>
        <v/>
      </c>
      <c r="D701" s="47"/>
      <c r="E701" s="78" t="s">
        <v>44</v>
      </c>
      <c r="F701" s="78" t="s">
        <v>44</v>
      </c>
      <c r="G701" s="78" t="str">
        <f>IF(F701&lt;&gt;"",VLOOKUP(D701,'БАЗА'!$A$5:$E977,5,0)-COUNTIFS($D$2:$D700,D701,$F$2:$F700,F701,$M$2:$M700,"пришел"),"")</f>
        <v/>
      </c>
      <c r="H701" s="79" t="str">
        <f t="shared" si="1"/>
        <v/>
      </c>
      <c r="I701" s="47"/>
      <c r="J701" s="47"/>
      <c r="K701" s="80"/>
      <c r="L701" s="47"/>
      <c r="M701" s="47"/>
    </row>
    <row r="702">
      <c r="A702" s="81"/>
      <c r="B702" s="76"/>
      <c r="C702" s="76" t="str">
        <f t="shared" si="2"/>
        <v/>
      </c>
      <c r="D702" s="47"/>
      <c r="E702" s="78" t="s">
        <v>44</v>
      </c>
      <c r="F702" s="78" t="s">
        <v>44</v>
      </c>
      <c r="G702" s="78" t="str">
        <f>IF(F702&lt;&gt;"",VLOOKUP(D702,'БАЗА'!$A$5:$E977,5,0)-COUNTIFS($D$2:$D701,D702,$F$2:$F701,F702,$M$2:$M701,"пришел"),"")</f>
        <v/>
      </c>
      <c r="H702" s="79" t="str">
        <f t="shared" si="1"/>
        <v/>
      </c>
      <c r="I702" s="47"/>
      <c r="J702" s="47"/>
      <c r="K702" s="80"/>
      <c r="L702" s="47"/>
      <c r="M702" s="47"/>
    </row>
    <row r="703">
      <c r="A703" s="81"/>
      <c r="B703" s="76"/>
      <c r="C703" s="76" t="str">
        <f t="shared" si="2"/>
        <v/>
      </c>
      <c r="D703" s="47"/>
      <c r="E703" s="78" t="s">
        <v>44</v>
      </c>
      <c r="F703" s="78" t="s">
        <v>44</v>
      </c>
      <c r="G703" s="78" t="str">
        <f>IF(F703&lt;&gt;"",VLOOKUP(D703,'БАЗА'!$A$5:$E977,5,0)-COUNTIFS($D$2:$D702,D703,$F$2:$F702,F703,$M$2:$M702,"пришел"),"")</f>
        <v/>
      </c>
      <c r="H703" s="79" t="str">
        <f t="shared" si="1"/>
        <v/>
      </c>
      <c r="I703" s="47"/>
      <c r="J703" s="47"/>
      <c r="K703" s="80"/>
      <c r="L703" s="47"/>
      <c r="M703" s="47"/>
    </row>
    <row r="704">
      <c r="A704" s="81"/>
      <c r="B704" s="76"/>
      <c r="C704" s="76" t="str">
        <f t="shared" si="2"/>
        <v/>
      </c>
      <c r="D704" s="47"/>
      <c r="E704" s="78" t="s">
        <v>44</v>
      </c>
      <c r="F704" s="78" t="s">
        <v>44</v>
      </c>
      <c r="G704" s="78" t="str">
        <f>IF(F704&lt;&gt;"",VLOOKUP(D704,'БАЗА'!$A$5:$E977,5,0)-COUNTIFS($D$2:$D703,D704,$F$2:$F703,F704,$M$2:$M703,"пришел"),"")</f>
        <v/>
      </c>
      <c r="H704" s="79" t="str">
        <f t="shared" si="1"/>
        <v/>
      </c>
      <c r="I704" s="47"/>
      <c r="J704" s="47"/>
      <c r="K704" s="80"/>
      <c r="L704" s="47"/>
      <c r="M704" s="47"/>
    </row>
    <row r="705">
      <c r="A705" s="81"/>
      <c r="B705" s="76"/>
      <c r="C705" s="76" t="str">
        <f t="shared" si="2"/>
        <v/>
      </c>
      <c r="D705" s="47"/>
      <c r="E705" s="78" t="s">
        <v>44</v>
      </c>
      <c r="F705" s="78" t="s">
        <v>44</v>
      </c>
      <c r="G705" s="78" t="str">
        <f>IF(F705&lt;&gt;"",VLOOKUP(D705,'БАЗА'!$A$5:$E977,5,0)-COUNTIFS($D$2:$D704,D705,$F$2:$F704,F705,$M$2:$M704,"пришел"),"")</f>
        <v/>
      </c>
      <c r="H705" s="79" t="str">
        <f t="shared" si="1"/>
        <v/>
      </c>
      <c r="I705" s="47"/>
      <c r="J705" s="47"/>
      <c r="K705" s="80"/>
      <c r="L705" s="47"/>
      <c r="M705" s="47"/>
    </row>
    <row r="706">
      <c r="A706" s="81"/>
      <c r="B706" s="76"/>
      <c r="C706" s="76" t="str">
        <f t="shared" si="2"/>
        <v/>
      </c>
      <c r="D706" s="47"/>
      <c r="E706" s="78" t="s">
        <v>44</v>
      </c>
      <c r="F706" s="78" t="s">
        <v>44</v>
      </c>
      <c r="G706" s="78" t="str">
        <f>IF(F706&lt;&gt;"",VLOOKUP(D706,'БАЗА'!$A$5:$E977,5,0)-COUNTIFS($D$2:$D705,D706,$F$2:$F705,F706,$M$2:$M705,"пришел"),"")</f>
        <v/>
      </c>
      <c r="H706" s="79" t="str">
        <f t="shared" si="1"/>
        <v/>
      </c>
      <c r="I706" s="47"/>
      <c r="J706" s="47"/>
      <c r="K706" s="80"/>
      <c r="L706" s="47"/>
      <c r="M706" s="47"/>
    </row>
    <row r="707">
      <c r="A707" s="81"/>
      <c r="B707" s="76"/>
      <c r="C707" s="76" t="str">
        <f t="shared" si="2"/>
        <v/>
      </c>
      <c r="D707" s="47"/>
      <c r="E707" s="78" t="s">
        <v>44</v>
      </c>
      <c r="F707" s="78" t="s">
        <v>44</v>
      </c>
      <c r="G707" s="78" t="str">
        <f>IF(F707&lt;&gt;"",VLOOKUP(D707,'БАЗА'!$A$5:$E977,5,0)-COUNTIFS($D$2:$D706,D707,$F$2:$F706,F707,$M$2:$M706,"пришел"),"")</f>
        <v/>
      </c>
      <c r="H707" s="79" t="str">
        <f t="shared" si="1"/>
        <v/>
      </c>
      <c r="I707" s="47"/>
      <c r="J707" s="47"/>
      <c r="K707" s="80"/>
      <c r="L707" s="47"/>
      <c r="M707" s="47"/>
    </row>
    <row r="708">
      <c r="A708" s="81"/>
      <c r="B708" s="76"/>
      <c r="C708" s="76" t="str">
        <f t="shared" si="2"/>
        <v/>
      </c>
      <c r="D708" s="47"/>
      <c r="E708" s="78" t="s">
        <v>44</v>
      </c>
      <c r="F708" s="78" t="s">
        <v>44</v>
      </c>
      <c r="G708" s="78" t="str">
        <f>IF(F708&lt;&gt;"",VLOOKUP(D708,'БАЗА'!$A$5:$E977,5,0)-COUNTIFS($D$2:$D707,D708,$F$2:$F707,F708,$M$2:$M707,"пришел"),"")</f>
        <v/>
      </c>
      <c r="H708" s="79" t="str">
        <f t="shared" si="1"/>
        <v/>
      </c>
      <c r="I708" s="47"/>
      <c r="J708" s="47"/>
      <c r="K708" s="80"/>
      <c r="L708" s="47"/>
      <c r="M708" s="47"/>
    </row>
    <row r="709">
      <c r="A709" s="81"/>
      <c r="B709" s="76"/>
      <c r="C709" s="76" t="str">
        <f t="shared" si="2"/>
        <v/>
      </c>
      <c r="D709" s="47"/>
      <c r="E709" s="78" t="s">
        <v>44</v>
      </c>
      <c r="F709" s="78" t="s">
        <v>44</v>
      </c>
      <c r="G709" s="78" t="str">
        <f>IF(F709&lt;&gt;"",VLOOKUP(D709,'БАЗА'!$A$5:$E977,5,0)-COUNTIFS($D$2:$D708,D709,$F$2:$F708,F709,$M$2:$M708,"пришел"),"")</f>
        <v/>
      </c>
      <c r="H709" s="79" t="str">
        <f t="shared" si="1"/>
        <v/>
      </c>
      <c r="I709" s="47"/>
      <c r="J709" s="47"/>
      <c r="K709" s="80"/>
      <c r="L709" s="47"/>
      <c r="M709" s="47"/>
    </row>
    <row r="710">
      <c r="A710" s="81"/>
      <c r="B710" s="76"/>
      <c r="C710" s="76" t="str">
        <f t="shared" si="2"/>
        <v/>
      </c>
      <c r="D710" s="47"/>
      <c r="E710" s="78" t="s">
        <v>44</v>
      </c>
      <c r="F710" s="78" t="s">
        <v>44</v>
      </c>
      <c r="G710" s="78" t="str">
        <f>IF(F710&lt;&gt;"",VLOOKUP(D710,'БАЗА'!$A$5:$E977,5,0)-COUNTIFS($D$2:$D709,D710,$F$2:$F709,F710,$M$2:$M709,"пришел"),"")</f>
        <v/>
      </c>
      <c r="H710" s="79" t="str">
        <f t="shared" si="1"/>
        <v/>
      </c>
      <c r="I710" s="47"/>
      <c r="J710" s="47"/>
      <c r="K710" s="80"/>
      <c r="L710" s="47"/>
      <c r="M710" s="47"/>
    </row>
    <row r="711">
      <c r="A711" s="81"/>
      <c r="B711" s="76"/>
      <c r="C711" s="76" t="str">
        <f t="shared" si="2"/>
        <v/>
      </c>
      <c r="D711" s="47"/>
      <c r="E711" s="78" t="s">
        <v>44</v>
      </c>
      <c r="F711" s="78" t="s">
        <v>44</v>
      </c>
      <c r="G711" s="78" t="str">
        <f>IF(F711&lt;&gt;"",VLOOKUP(D711,'БАЗА'!$A$5:$E977,5,0)-COUNTIFS($D$2:$D710,D711,$F$2:$F710,F711,$M$2:$M710,"пришел"),"")</f>
        <v/>
      </c>
      <c r="H711" s="79" t="str">
        <f t="shared" si="1"/>
        <v/>
      </c>
      <c r="I711" s="47"/>
      <c r="J711" s="47"/>
      <c r="K711" s="80"/>
      <c r="L711" s="47"/>
      <c r="M711" s="47"/>
    </row>
    <row r="712">
      <c r="A712" s="81"/>
      <c r="B712" s="76"/>
      <c r="C712" s="76" t="str">
        <f t="shared" si="2"/>
        <v/>
      </c>
      <c r="D712" s="47"/>
      <c r="E712" s="78" t="s">
        <v>44</v>
      </c>
      <c r="F712" s="78" t="s">
        <v>44</v>
      </c>
      <c r="G712" s="78" t="str">
        <f>IF(F712&lt;&gt;"",VLOOKUP(D712,'БАЗА'!$A$5:$E977,5,0)-COUNTIFS($D$2:$D711,D712,$F$2:$F711,F712,$M$2:$M711,"пришел"),"")</f>
        <v/>
      </c>
      <c r="H712" s="79" t="str">
        <f t="shared" si="1"/>
        <v/>
      </c>
      <c r="I712" s="47"/>
      <c r="J712" s="47"/>
      <c r="K712" s="80"/>
      <c r="L712" s="47"/>
      <c r="M712" s="47"/>
    </row>
    <row r="713">
      <c r="A713" s="81"/>
      <c r="B713" s="76"/>
      <c r="C713" s="76" t="str">
        <f t="shared" si="2"/>
        <v/>
      </c>
      <c r="D713" s="47"/>
      <c r="E713" s="78" t="s">
        <v>44</v>
      </c>
      <c r="F713" s="78" t="s">
        <v>44</v>
      </c>
      <c r="G713" s="78" t="str">
        <f>IF(F713&lt;&gt;"",VLOOKUP(D713,'БАЗА'!$A$5:$E977,5,0)-COUNTIFS($D$2:$D712,D713,$F$2:$F712,F713,$M$2:$M712,"пришел"),"")</f>
        <v/>
      </c>
      <c r="H713" s="79" t="str">
        <f t="shared" si="1"/>
        <v/>
      </c>
      <c r="I713" s="47"/>
      <c r="J713" s="47"/>
      <c r="K713" s="80"/>
      <c r="L713" s="47"/>
      <c r="M713" s="47"/>
    </row>
    <row r="714">
      <c r="A714" s="81"/>
      <c r="B714" s="76"/>
      <c r="C714" s="76" t="str">
        <f t="shared" si="2"/>
        <v/>
      </c>
      <c r="D714" s="47"/>
      <c r="E714" s="78" t="s">
        <v>44</v>
      </c>
      <c r="F714" s="78" t="s">
        <v>44</v>
      </c>
      <c r="G714" s="78" t="str">
        <f>IF(F714&lt;&gt;"",VLOOKUP(D714,'БАЗА'!$A$5:$E977,5,0)-COUNTIFS($D$2:$D713,D714,$F$2:$F713,F714,$M$2:$M713,"пришел"),"")</f>
        <v/>
      </c>
      <c r="H714" s="79" t="str">
        <f t="shared" si="1"/>
        <v/>
      </c>
      <c r="I714" s="47"/>
      <c r="J714" s="47"/>
      <c r="K714" s="80"/>
      <c r="L714" s="47"/>
      <c r="M714" s="47"/>
    </row>
    <row r="715">
      <c r="A715" s="81"/>
      <c r="B715" s="76"/>
      <c r="C715" s="76" t="str">
        <f t="shared" si="2"/>
        <v/>
      </c>
      <c r="D715" s="47"/>
      <c r="E715" s="78" t="s">
        <v>44</v>
      </c>
      <c r="F715" s="78" t="s">
        <v>44</v>
      </c>
      <c r="G715" s="78" t="str">
        <f>IF(F715&lt;&gt;"",VLOOKUP(D715,'БАЗА'!$A$5:$E977,5,0)-COUNTIFS($D$2:$D714,D715,$F$2:$F714,F715,$M$2:$M714,"пришел"),"")</f>
        <v/>
      </c>
      <c r="H715" s="79" t="str">
        <f t="shared" si="1"/>
        <v/>
      </c>
      <c r="I715" s="47"/>
      <c r="J715" s="47"/>
      <c r="K715" s="80"/>
      <c r="L715" s="47"/>
      <c r="M715" s="47"/>
    </row>
    <row r="716">
      <c r="A716" s="81"/>
      <c r="B716" s="76"/>
      <c r="C716" s="76" t="str">
        <f t="shared" si="2"/>
        <v/>
      </c>
      <c r="D716" s="47"/>
      <c r="E716" s="78" t="s">
        <v>44</v>
      </c>
      <c r="F716" s="78" t="s">
        <v>44</v>
      </c>
      <c r="G716" s="78" t="str">
        <f>IF(F716&lt;&gt;"",VLOOKUP(D716,'БАЗА'!$A$5:$E977,5,0)-COUNTIFS($D$2:$D715,D716,$F$2:$F715,F716,$M$2:$M715,"пришел"),"")</f>
        <v/>
      </c>
      <c r="H716" s="79" t="str">
        <f t="shared" si="1"/>
        <v/>
      </c>
      <c r="I716" s="47"/>
      <c r="J716" s="47"/>
      <c r="K716" s="80"/>
      <c r="L716" s="47"/>
      <c r="M716" s="47"/>
    </row>
    <row r="717">
      <c r="A717" s="81"/>
      <c r="B717" s="76"/>
      <c r="C717" s="76" t="str">
        <f t="shared" si="2"/>
        <v/>
      </c>
      <c r="D717" s="47"/>
      <c r="E717" s="78" t="s">
        <v>44</v>
      </c>
      <c r="F717" s="78" t="s">
        <v>44</v>
      </c>
      <c r="G717" s="78" t="str">
        <f>IF(F717&lt;&gt;"",VLOOKUP(D717,'БАЗА'!$A$5:$E977,5,0)-COUNTIFS($D$2:$D716,D717,$F$2:$F716,F717,$M$2:$M716,"пришел"),"")</f>
        <v/>
      </c>
      <c r="H717" s="79" t="str">
        <f t="shared" si="1"/>
        <v/>
      </c>
      <c r="I717" s="47"/>
      <c r="J717" s="47"/>
      <c r="K717" s="80"/>
      <c r="L717" s="47"/>
      <c r="M717" s="47"/>
    </row>
    <row r="718">
      <c r="A718" s="81"/>
      <c r="B718" s="76"/>
      <c r="C718" s="76" t="str">
        <f t="shared" si="2"/>
        <v/>
      </c>
      <c r="D718" s="47"/>
      <c r="E718" s="78" t="s">
        <v>44</v>
      </c>
      <c r="F718" s="78" t="s">
        <v>44</v>
      </c>
      <c r="G718" s="78" t="str">
        <f>IF(F718&lt;&gt;"",VLOOKUP(D718,'БАЗА'!$A$5:$E977,5,0)-COUNTIFS($D$2:$D717,D718,$F$2:$F717,F718,$M$2:$M717,"пришел"),"")</f>
        <v/>
      </c>
      <c r="H718" s="79" t="str">
        <f t="shared" si="1"/>
        <v/>
      </c>
      <c r="I718" s="47"/>
      <c r="J718" s="47"/>
      <c r="K718" s="80"/>
      <c r="L718" s="47"/>
      <c r="M718" s="47"/>
    </row>
    <row r="719">
      <c r="A719" s="81"/>
      <c r="B719" s="76"/>
      <c r="C719" s="76" t="str">
        <f t="shared" si="2"/>
        <v/>
      </c>
      <c r="D719" s="47"/>
      <c r="E719" s="78" t="s">
        <v>44</v>
      </c>
      <c r="F719" s="78" t="s">
        <v>44</v>
      </c>
      <c r="G719" s="78" t="str">
        <f>IF(F719&lt;&gt;"",VLOOKUP(D719,'БАЗА'!$A$5:$E977,5,0)-COUNTIFS($D$2:$D718,D719,$F$2:$F718,F719,$M$2:$M718,"пришел"),"")</f>
        <v/>
      </c>
      <c r="H719" s="79" t="str">
        <f t="shared" si="1"/>
        <v/>
      </c>
      <c r="I719" s="47"/>
      <c r="J719" s="47"/>
      <c r="K719" s="80"/>
      <c r="L719" s="47"/>
      <c r="M719" s="47"/>
    </row>
    <row r="720">
      <c r="A720" s="81"/>
      <c r="B720" s="76"/>
      <c r="C720" s="76" t="str">
        <f t="shared" si="2"/>
        <v/>
      </c>
      <c r="D720" s="47"/>
      <c r="E720" s="78" t="s">
        <v>44</v>
      </c>
      <c r="F720" s="78" t="s">
        <v>44</v>
      </c>
      <c r="G720" s="78" t="str">
        <f>IF(F720&lt;&gt;"",VLOOKUP(D720,'БАЗА'!$A$5:$E977,5,0)-COUNTIFS($D$2:$D719,D720,$F$2:$F719,F720,$M$2:$M719,"пришел"),"")</f>
        <v/>
      </c>
      <c r="H720" s="79" t="str">
        <f t="shared" si="1"/>
        <v/>
      </c>
      <c r="I720" s="47"/>
      <c r="J720" s="47"/>
      <c r="K720" s="80"/>
      <c r="L720" s="47"/>
      <c r="M720" s="47"/>
    </row>
    <row r="721">
      <c r="A721" s="81"/>
      <c r="B721" s="76"/>
      <c r="C721" s="76" t="str">
        <f t="shared" si="2"/>
        <v/>
      </c>
      <c r="D721" s="47"/>
      <c r="E721" s="78" t="s">
        <v>44</v>
      </c>
      <c r="F721" s="78" t="s">
        <v>44</v>
      </c>
      <c r="G721" s="78" t="str">
        <f>IF(F721&lt;&gt;"",VLOOKUP(D721,'БАЗА'!$A$5:$E977,5,0)-COUNTIFS($D$2:$D720,D721,$F$2:$F720,F721,$M$2:$M720,"пришел"),"")</f>
        <v/>
      </c>
      <c r="H721" s="79" t="str">
        <f t="shared" si="1"/>
        <v/>
      </c>
      <c r="I721" s="47"/>
      <c r="J721" s="47"/>
      <c r="K721" s="80"/>
      <c r="L721" s="47"/>
      <c r="M721" s="47"/>
    </row>
    <row r="722">
      <c r="A722" s="81"/>
      <c r="B722" s="76"/>
      <c r="C722" s="76" t="str">
        <f t="shared" si="2"/>
        <v/>
      </c>
      <c r="D722" s="47"/>
      <c r="E722" s="78" t="s">
        <v>44</v>
      </c>
      <c r="F722" s="78" t="s">
        <v>44</v>
      </c>
      <c r="G722" s="78" t="str">
        <f>IF(F722&lt;&gt;"",VLOOKUP(D722,'БАЗА'!$A$5:$E977,5,0)-COUNTIFS($D$2:$D721,D722,$F$2:$F721,F722,$M$2:$M721,"пришел"),"")</f>
        <v/>
      </c>
      <c r="H722" s="79" t="str">
        <f t="shared" si="1"/>
        <v/>
      </c>
      <c r="I722" s="47"/>
      <c r="J722" s="47"/>
      <c r="K722" s="80"/>
      <c r="L722" s="47"/>
      <c r="M722" s="47"/>
    </row>
    <row r="723">
      <c r="A723" s="81"/>
      <c r="B723" s="76"/>
      <c r="C723" s="76" t="str">
        <f t="shared" si="2"/>
        <v/>
      </c>
      <c r="D723" s="47"/>
      <c r="E723" s="78" t="s">
        <v>44</v>
      </c>
      <c r="F723" s="78" t="s">
        <v>44</v>
      </c>
      <c r="G723" s="78" t="str">
        <f>IF(F723&lt;&gt;"",VLOOKUP(D723,'БАЗА'!$A$5:$E977,5,0)-COUNTIFS($D$2:$D722,D723,$F$2:$F722,F723,$M$2:$M722,"пришел"),"")</f>
        <v/>
      </c>
      <c r="H723" s="79" t="str">
        <f t="shared" si="1"/>
        <v/>
      </c>
      <c r="I723" s="47"/>
      <c r="J723" s="47"/>
      <c r="K723" s="80"/>
      <c r="L723" s="47"/>
      <c r="M723" s="47"/>
    </row>
    <row r="724">
      <c r="A724" s="81"/>
      <c r="B724" s="76"/>
      <c r="C724" s="76" t="str">
        <f t="shared" si="2"/>
        <v/>
      </c>
      <c r="D724" s="47"/>
      <c r="E724" s="78" t="s">
        <v>44</v>
      </c>
      <c r="F724" s="78" t="s">
        <v>44</v>
      </c>
      <c r="G724" s="78" t="str">
        <f>IF(F724&lt;&gt;"",VLOOKUP(D724,'БАЗА'!$A$5:$E977,5,0)-COUNTIFS($D$2:$D723,D724,$F$2:$F723,F724,$M$2:$M723,"пришел"),"")</f>
        <v/>
      </c>
      <c r="H724" s="79" t="str">
        <f t="shared" si="1"/>
        <v/>
      </c>
      <c r="I724" s="47"/>
      <c r="J724" s="47"/>
      <c r="K724" s="80"/>
      <c r="L724" s="47"/>
      <c r="M724" s="47"/>
    </row>
    <row r="725">
      <c r="A725" s="81"/>
      <c r="B725" s="76"/>
      <c r="C725" s="76" t="str">
        <f t="shared" si="2"/>
        <v/>
      </c>
      <c r="D725" s="47"/>
      <c r="E725" s="78" t="s">
        <v>44</v>
      </c>
      <c r="F725" s="78" t="s">
        <v>44</v>
      </c>
      <c r="G725" s="78" t="str">
        <f>IF(F725&lt;&gt;"",VLOOKUP(D725,'БАЗА'!$A$5:$E977,5,0)-COUNTIFS($D$2:$D724,D725,$F$2:$F724,F725,$M$2:$M724,"пришел"),"")</f>
        <v/>
      </c>
      <c r="H725" s="79" t="str">
        <f t="shared" si="1"/>
        <v/>
      </c>
      <c r="I725" s="47"/>
      <c r="J725" s="47"/>
      <c r="K725" s="80"/>
      <c r="L725" s="47"/>
      <c r="M725" s="47"/>
    </row>
    <row r="726">
      <c r="A726" s="81"/>
      <c r="B726" s="76"/>
      <c r="C726" s="76" t="str">
        <f t="shared" si="2"/>
        <v/>
      </c>
      <c r="D726" s="47"/>
      <c r="E726" s="78" t="s">
        <v>44</v>
      </c>
      <c r="F726" s="78" t="s">
        <v>44</v>
      </c>
      <c r="G726" s="78" t="str">
        <f>IF(F726&lt;&gt;"",VLOOKUP(D726,'БАЗА'!$A$5:$E977,5,0)-COUNTIFS($D$2:$D725,D726,$F$2:$F725,F726,$M$2:$M725,"пришел"),"")</f>
        <v/>
      </c>
      <c r="H726" s="79" t="str">
        <f t="shared" si="1"/>
        <v/>
      </c>
      <c r="I726" s="47"/>
      <c r="J726" s="47"/>
      <c r="K726" s="80"/>
      <c r="L726" s="47"/>
      <c r="M726" s="47"/>
    </row>
    <row r="727">
      <c r="A727" s="81"/>
      <c r="B727" s="76"/>
      <c r="C727" s="76" t="str">
        <f t="shared" si="2"/>
        <v/>
      </c>
      <c r="D727" s="47"/>
      <c r="E727" s="78" t="s">
        <v>44</v>
      </c>
      <c r="F727" s="78" t="s">
        <v>44</v>
      </c>
      <c r="G727" s="78" t="str">
        <f>IF(F727&lt;&gt;"",VLOOKUP(D727,'БАЗА'!$A$5:$E977,5,0)-COUNTIFS($D$2:$D726,D727,$F$2:$F726,F727,$M$2:$M726,"пришел"),"")</f>
        <v/>
      </c>
      <c r="H727" s="79" t="str">
        <f t="shared" si="1"/>
        <v/>
      </c>
      <c r="I727" s="47"/>
      <c r="J727" s="47"/>
      <c r="K727" s="80"/>
      <c r="L727" s="47"/>
      <c r="M727" s="47"/>
    </row>
    <row r="728">
      <c r="A728" s="81"/>
      <c r="B728" s="76"/>
      <c r="C728" s="76" t="str">
        <f t="shared" si="2"/>
        <v/>
      </c>
      <c r="D728" s="47"/>
      <c r="E728" s="78" t="s">
        <v>44</v>
      </c>
      <c r="F728" s="78" t="s">
        <v>44</v>
      </c>
      <c r="G728" s="78" t="str">
        <f>IF(F728&lt;&gt;"",VLOOKUP(D728,'БАЗА'!$A$5:$E977,5,0)-COUNTIFS($D$2:$D727,D728,$F$2:$F727,F728,$M$2:$M727,"пришел"),"")</f>
        <v/>
      </c>
      <c r="H728" s="79" t="str">
        <f t="shared" si="1"/>
        <v/>
      </c>
      <c r="I728" s="47"/>
      <c r="J728" s="47"/>
      <c r="K728" s="80"/>
      <c r="L728" s="47"/>
      <c r="M728" s="47"/>
    </row>
    <row r="729">
      <c r="A729" s="81"/>
      <c r="B729" s="76"/>
      <c r="C729" s="76" t="str">
        <f t="shared" si="2"/>
        <v/>
      </c>
      <c r="D729" s="47"/>
      <c r="E729" s="78" t="s">
        <v>44</v>
      </c>
      <c r="F729" s="78" t="s">
        <v>44</v>
      </c>
      <c r="G729" s="78" t="str">
        <f>IF(F729&lt;&gt;"",VLOOKUP(D729,'БАЗА'!$A$5:$E977,5,0)-COUNTIFS($D$2:$D728,D729,$F$2:$F728,F729,$M$2:$M728,"пришел"),"")</f>
        <v/>
      </c>
      <c r="H729" s="79" t="str">
        <f t="shared" si="1"/>
        <v/>
      </c>
      <c r="I729" s="47"/>
      <c r="J729" s="47"/>
      <c r="K729" s="80"/>
      <c r="L729" s="47"/>
      <c r="M729" s="47"/>
    </row>
    <row r="730">
      <c r="A730" s="81"/>
      <c r="B730" s="76"/>
      <c r="C730" s="76" t="str">
        <f t="shared" si="2"/>
        <v/>
      </c>
      <c r="D730" s="47"/>
      <c r="E730" s="78" t="s">
        <v>44</v>
      </c>
      <c r="F730" s="78" t="s">
        <v>44</v>
      </c>
      <c r="G730" s="78" t="str">
        <f>IF(F730&lt;&gt;"",VLOOKUP(D730,'БАЗА'!$A$5:$E977,5,0)-COUNTIFS($D$2:$D729,D730,$F$2:$F729,F730,$M$2:$M729,"пришел"),"")</f>
        <v/>
      </c>
      <c r="H730" s="79" t="str">
        <f t="shared" si="1"/>
        <v/>
      </c>
      <c r="I730" s="47"/>
      <c r="J730" s="47"/>
      <c r="K730" s="80"/>
      <c r="L730" s="47"/>
      <c r="M730" s="47"/>
    </row>
    <row r="731">
      <c r="A731" s="81"/>
      <c r="B731" s="76"/>
      <c r="C731" s="76" t="str">
        <f t="shared" si="2"/>
        <v/>
      </c>
      <c r="D731" s="47"/>
      <c r="E731" s="78" t="s">
        <v>44</v>
      </c>
      <c r="F731" s="78" t="s">
        <v>44</v>
      </c>
      <c r="G731" s="78" t="str">
        <f>IF(F731&lt;&gt;"",VLOOKUP(D731,'БАЗА'!$A$5:$E977,5,0)-COUNTIFS($D$2:$D730,D731,$F$2:$F730,F731,$M$2:$M730,"пришел"),"")</f>
        <v/>
      </c>
      <c r="H731" s="79" t="str">
        <f t="shared" si="1"/>
        <v/>
      </c>
      <c r="I731" s="47"/>
      <c r="J731" s="47"/>
      <c r="K731" s="80"/>
      <c r="L731" s="47"/>
      <c r="M731" s="47"/>
    </row>
    <row r="732">
      <c r="A732" s="81"/>
      <c r="B732" s="76"/>
      <c r="C732" s="76" t="str">
        <f t="shared" si="2"/>
        <v/>
      </c>
      <c r="D732" s="47"/>
      <c r="E732" s="78" t="s">
        <v>44</v>
      </c>
      <c r="F732" s="78" t="s">
        <v>44</v>
      </c>
      <c r="G732" s="78" t="str">
        <f>IF(F732&lt;&gt;"",VLOOKUP(D732,'БАЗА'!$A$5:$E977,5,0)-COUNTIFS($D$2:$D731,D732,$F$2:$F731,F732,$M$2:$M731,"пришел"),"")</f>
        <v/>
      </c>
      <c r="H732" s="79" t="str">
        <f t="shared" si="1"/>
        <v/>
      </c>
      <c r="I732" s="47"/>
      <c r="J732" s="47"/>
      <c r="K732" s="80"/>
      <c r="L732" s="47"/>
      <c r="M732" s="47"/>
    </row>
    <row r="733">
      <c r="A733" s="81"/>
      <c r="B733" s="76"/>
      <c r="C733" s="76" t="str">
        <f t="shared" si="2"/>
        <v/>
      </c>
      <c r="D733" s="47"/>
      <c r="E733" s="78" t="s">
        <v>44</v>
      </c>
      <c r="F733" s="78" t="s">
        <v>44</v>
      </c>
      <c r="G733" s="78" t="str">
        <f>IF(F733&lt;&gt;"",VLOOKUP(D733,'БАЗА'!$A$5:$E977,5,0)-COUNTIFS($D$2:$D732,D733,$F$2:$F732,F733,$M$2:$M732,"пришел"),"")</f>
        <v/>
      </c>
      <c r="H733" s="79" t="str">
        <f t="shared" si="1"/>
        <v/>
      </c>
      <c r="I733" s="47"/>
      <c r="J733" s="47"/>
      <c r="K733" s="80"/>
      <c r="L733" s="47"/>
      <c r="M733" s="47"/>
    </row>
    <row r="734">
      <c r="A734" s="81"/>
      <c r="B734" s="76"/>
      <c r="C734" s="76" t="str">
        <f t="shared" si="2"/>
        <v/>
      </c>
      <c r="D734" s="47"/>
      <c r="E734" s="78" t="s">
        <v>44</v>
      </c>
      <c r="F734" s="78" t="s">
        <v>44</v>
      </c>
      <c r="G734" s="78" t="str">
        <f>IF(F734&lt;&gt;"",VLOOKUP(D734,'БАЗА'!$A$5:$E977,5,0)-COUNTIFS($D$2:$D733,D734,$F$2:$F733,F734,$M$2:$M733,"пришел"),"")</f>
        <v/>
      </c>
      <c r="H734" s="79" t="str">
        <f t="shared" si="1"/>
        <v/>
      </c>
      <c r="I734" s="47"/>
      <c r="J734" s="47"/>
      <c r="K734" s="80"/>
      <c r="L734" s="47"/>
      <c r="M734" s="47"/>
    </row>
    <row r="735">
      <c r="A735" s="81"/>
      <c r="B735" s="76"/>
      <c r="C735" s="76" t="str">
        <f t="shared" si="2"/>
        <v/>
      </c>
      <c r="D735" s="47"/>
      <c r="E735" s="78" t="s">
        <v>44</v>
      </c>
      <c r="F735" s="78" t="s">
        <v>44</v>
      </c>
      <c r="G735" s="78" t="str">
        <f>IF(F735&lt;&gt;"",VLOOKUP(D735,'БАЗА'!$A$5:$E977,5,0)-COUNTIFS($D$2:$D734,D735,$F$2:$F734,F735,$M$2:$M734,"пришел"),"")</f>
        <v/>
      </c>
      <c r="H735" s="79" t="str">
        <f t="shared" si="1"/>
        <v/>
      </c>
      <c r="I735" s="47"/>
      <c r="J735" s="47"/>
      <c r="K735" s="80"/>
      <c r="L735" s="47"/>
      <c r="M735" s="47"/>
    </row>
    <row r="736">
      <c r="A736" s="81"/>
      <c r="B736" s="76"/>
      <c r="C736" s="76" t="str">
        <f t="shared" si="2"/>
        <v/>
      </c>
      <c r="D736" s="47"/>
      <c r="E736" s="78" t="s">
        <v>44</v>
      </c>
      <c r="F736" s="78" t="s">
        <v>44</v>
      </c>
      <c r="G736" s="78" t="str">
        <f>IF(F736&lt;&gt;"",VLOOKUP(D736,'БАЗА'!$A$5:$E977,5,0)-COUNTIFS($D$2:$D735,D736,$F$2:$F735,F736,$M$2:$M735,"пришел"),"")</f>
        <v/>
      </c>
      <c r="H736" s="79" t="str">
        <f t="shared" si="1"/>
        <v/>
      </c>
      <c r="I736" s="47"/>
      <c r="J736" s="47"/>
      <c r="K736" s="80"/>
      <c r="L736" s="47"/>
      <c r="M736" s="47"/>
    </row>
    <row r="737">
      <c r="A737" s="81"/>
      <c r="B737" s="76"/>
      <c r="C737" s="76" t="str">
        <f t="shared" si="2"/>
        <v/>
      </c>
      <c r="D737" s="47"/>
      <c r="E737" s="78" t="s">
        <v>44</v>
      </c>
      <c r="F737" s="78" t="s">
        <v>44</v>
      </c>
      <c r="G737" s="78" t="str">
        <f>IF(F737&lt;&gt;"",VLOOKUP(D737,'БАЗА'!$A$5:$E977,5,0)-COUNTIFS($D$2:$D736,D737,$F$2:$F736,F737,$M$2:$M736,"пришел"),"")</f>
        <v/>
      </c>
      <c r="H737" s="79" t="str">
        <f t="shared" si="1"/>
        <v/>
      </c>
      <c r="I737" s="47"/>
      <c r="J737" s="47"/>
      <c r="K737" s="80"/>
      <c r="L737" s="47"/>
      <c r="M737" s="47"/>
    </row>
    <row r="738">
      <c r="A738" s="81"/>
      <c r="B738" s="76"/>
      <c r="C738" s="76" t="str">
        <f t="shared" si="2"/>
        <v/>
      </c>
      <c r="D738" s="47"/>
      <c r="E738" s="78" t="s">
        <v>44</v>
      </c>
      <c r="F738" s="78" t="s">
        <v>44</v>
      </c>
      <c r="G738" s="78" t="str">
        <f>IF(F738&lt;&gt;"",VLOOKUP(D738,'БАЗА'!$A$5:$E977,5,0)-COUNTIFS($D$2:$D737,D738,$F$2:$F737,F738,$M$2:$M737,"пришел"),"")</f>
        <v/>
      </c>
      <c r="H738" s="79" t="str">
        <f t="shared" si="1"/>
        <v/>
      </c>
      <c r="I738" s="47"/>
      <c r="J738" s="47"/>
      <c r="K738" s="80"/>
      <c r="L738" s="47"/>
      <c r="M738" s="47"/>
    </row>
    <row r="739">
      <c r="A739" s="81"/>
      <c r="B739" s="76"/>
      <c r="C739" s="76" t="str">
        <f t="shared" si="2"/>
        <v/>
      </c>
      <c r="D739" s="47"/>
      <c r="E739" s="78" t="s">
        <v>44</v>
      </c>
      <c r="F739" s="78" t="s">
        <v>44</v>
      </c>
      <c r="G739" s="78" t="str">
        <f>IF(F739&lt;&gt;"",VLOOKUP(D739,'БАЗА'!$A$5:$E977,5,0)-COUNTIFS($D$2:$D738,D739,$F$2:$F738,F739,$M$2:$M738,"пришел"),"")</f>
        <v/>
      </c>
      <c r="H739" s="79" t="str">
        <f t="shared" si="1"/>
        <v/>
      </c>
      <c r="I739" s="47"/>
      <c r="J739" s="47"/>
      <c r="K739" s="80"/>
      <c r="L739" s="47"/>
      <c r="M739" s="47"/>
    </row>
    <row r="740">
      <c r="A740" s="81"/>
      <c r="B740" s="76"/>
      <c r="C740" s="76" t="str">
        <f t="shared" si="2"/>
        <v/>
      </c>
      <c r="D740" s="47"/>
      <c r="E740" s="78" t="s">
        <v>44</v>
      </c>
      <c r="F740" s="78" t="s">
        <v>44</v>
      </c>
      <c r="G740" s="78" t="str">
        <f>IF(F740&lt;&gt;"",VLOOKUP(D740,'БАЗА'!$A$5:$E977,5,0)-COUNTIFS($D$2:$D739,D740,$F$2:$F739,F740,$M$2:$M739,"пришел"),"")</f>
        <v/>
      </c>
      <c r="H740" s="79" t="str">
        <f t="shared" si="1"/>
        <v/>
      </c>
      <c r="I740" s="47"/>
      <c r="J740" s="47"/>
      <c r="K740" s="80"/>
      <c r="L740" s="47"/>
      <c r="M740" s="47"/>
    </row>
    <row r="741">
      <c r="A741" s="81"/>
      <c r="B741" s="76"/>
      <c r="C741" s="76" t="str">
        <f t="shared" si="2"/>
        <v/>
      </c>
      <c r="D741" s="47"/>
      <c r="E741" s="78" t="s">
        <v>44</v>
      </c>
      <c r="F741" s="78" t="s">
        <v>44</v>
      </c>
      <c r="G741" s="78" t="str">
        <f>IF(F741&lt;&gt;"",VLOOKUP(D741,'БАЗА'!$A$5:$E977,5,0)-COUNTIFS($D$2:$D740,D741,$F$2:$F740,F741,$M$2:$M740,"пришел"),"")</f>
        <v/>
      </c>
      <c r="H741" s="79" t="str">
        <f t="shared" si="1"/>
        <v/>
      </c>
      <c r="I741" s="47"/>
      <c r="J741" s="47"/>
      <c r="K741" s="80"/>
      <c r="L741" s="47"/>
      <c r="M741" s="47"/>
    </row>
    <row r="742">
      <c r="A742" s="81"/>
      <c r="B742" s="76"/>
      <c r="C742" s="76" t="str">
        <f t="shared" si="2"/>
        <v/>
      </c>
      <c r="D742" s="47"/>
      <c r="E742" s="78" t="s">
        <v>44</v>
      </c>
      <c r="F742" s="78" t="s">
        <v>44</v>
      </c>
      <c r="G742" s="78" t="str">
        <f>IF(F742&lt;&gt;"",VLOOKUP(D742,'БАЗА'!$A$5:$E977,5,0)-COUNTIFS($D$2:$D741,D742,$F$2:$F741,F742,$M$2:$M741,"пришел"),"")</f>
        <v/>
      </c>
      <c r="H742" s="79" t="str">
        <f t="shared" si="1"/>
        <v/>
      </c>
      <c r="I742" s="47"/>
      <c r="J742" s="47"/>
      <c r="K742" s="80"/>
      <c r="L742" s="47"/>
      <c r="M742" s="47"/>
    </row>
    <row r="743">
      <c r="A743" s="81"/>
      <c r="B743" s="76"/>
      <c r="C743" s="76" t="str">
        <f t="shared" si="2"/>
        <v/>
      </c>
      <c r="D743" s="47"/>
      <c r="E743" s="78" t="s">
        <v>44</v>
      </c>
      <c r="F743" s="78" t="s">
        <v>44</v>
      </c>
      <c r="G743" s="78" t="str">
        <f>IF(F743&lt;&gt;"",VLOOKUP(D743,'БАЗА'!$A$5:$E977,5,0)-COUNTIFS($D$2:$D742,D743,$F$2:$F742,F743,$M$2:$M742,"пришел"),"")</f>
        <v/>
      </c>
      <c r="H743" s="79" t="str">
        <f t="shared" si="1"/>
        <v/>
      </c>
      <c r="I743" s="47"/>
      <c r="J743" s="47"/>
      <c r="K743" s="80"/>
      <c r="L743" s="47"/>
      <c r="M743" s="47"/>
    </row>
    <row r="744">
      <c r="A744" s="81"/>
      <c r="B744" s="76"/>
      <c r="C744" s="76" t="str">
        <f t="shared" si="2"/>
        <v/>
      </c>
      <c r="D744" s="47"/>
      <c r="E744" s="78" t="s">
        <v>44</v>
      </c>
      <c r="F744" s="78" t="s">
        <v>44</v>
      </c>
      <c r="G744" s="78" t="str">
        <f>IF(F744&lt;&gt;"",VLOOKUP(D744,'БАЗА'!$A$5:$E977,5,0)-COUNTIFS($D$2:$D743,D744,$F$2:$F743,F744,$M$2:$M743,"пришел"),"")</f>
        <v/>
      </c>
      <c r="H744" s="79" t="str">
        <f t="shared" si="1"/>
        <v/>
      </c>
      <c r="I744" s="47"/>
      <c r="J744" s="47"/>
      <c r="K744" s="80"/>
      <c r="L744" s="47"/>
      <c r="M744" s="47"/>
    </row>
    <row r="745">
      <c r="A745" s="81"/>
      <c r="B745" s="76"/>
      <c r="C745" s="76" t="str">
        <f t="shared" si="2"/>
        <v/>
      </c>
      <c r="D745" s="47"/>
      <c r="E745" s="78" t="s">
        <v>44</v>
      </c>
      <c r="F745" s="78" t="s">
        <v>44</v>
      </c>
      <c r="G745" s="78" t="str">
        <f>IF(F745&lt;&gt;"",VLOOKUP(D745,'БАЗА'!$A$5:$E977,5,0)-COUNTIFS($D$2:$D744,D745,$F$2:$F744,F745,$M$2:$M744,"пришел"),"")</f>
        <v/>
      </c>
      <c r="H745" s="79" t="str">
        <f t="shared" si="1"/>
        <v/>
      </c>
      <c r="I745" s="47"/>
      <c r="J745" s="47"/>
      <c r="K745" s="80"/>
      <c r="L745" s="47"/>
      <c r="M745" s="47"/>
    </row>
    <row r="746">
      <c r="A746" s="81"/>
      <c r="B746" s="76"/>
      <c r="C746" s="76" t="str">
        <f t="shared" si="2"/>
        <v/>
      </c>
      <c r="D746" s="47"/>
      <c r="E746" s="78" t="s">
        <v>44</v>
      </c>
      <c r="F746" s="78" t="s">
        <v>44</v>
      </c>
      <c r="G746" s="78" t="str">
        <f>IF(F746&lt;&gt;"",VLOOKUP(D746,'БАЗА'!$A$5:$E977,5,0)-COUNTIFS($D$2:$D745,D746,$F$2:$F745,F746,$M$2:$M745,"пришел"),"")</f>
        <v/>
      </c>
      <c r="H746" s="79" t="str">
        <f t="shared" si="1"/>
        <v/>
      </c>
      <c r="I746" s="47"/>
      <c r="J746" s="47"/>
      <c r="K746" s="80"/>
      <c r="L746" s="47"/>
      <c r="M746" s="47"/>
    </row>
    <row r="747">
      <c r="A747" s="81"/>
      <c r="B747" s="76"/>
      <c r="C747" s="76" t="str">
        <f t="shared" si="2"/>
        <v/>
      </c>
      <c r="D747" s="47"/>
      <c r="E747" s="78" t="s">
        <v>44</v>
      </c>
      <c r="F747" s="78" t="s">
        <v>44</v>
      </c>
      <c r="G747" s="78" t="str">
        <f>IF(F747&lt;&gt;"",VLOOKUP(D747,'БАЗА'!$A$5:$E977,5,0)-COUNTIFS($D$2:$D746,D747,$F$2:$F746,F747,$M$2:$M746,"пришел"),"")</f>
        <v/>
      </c>
      <c r="H747" s="79" t="str">
        <f t="shared" si="1"/>
        <v/>
      </c>
      <c r="I747" s="47"/>
      <c r="J747" s="47"/>
      <c r="K747" s="80"/>
      <c r="L747" s="47"/>
      <c r="M747" s="47"/>
    </row>
    <row r="748">
      <c r="A748" s="81"/>
      <c r="B748" s="76"/>
      <c r="C748" s="76" t="str">
        <f t="shared" si="2"/>
        <v/>
      </c>
      <c r="D748" s="47"/>
      <c r="E748" s="78" t="s">
        <v>44</v>
      </c>
      <c r="F748" s="78" t="s">
        <v>44</v>
      </c>
      <c r="G748" s="78" t="str">
        <f>IF(F748&lt;&gt;"",VLOOKUP(D748,'БАЗА'!$A$5:$E977,5,0)-COUNTIFS($D$2:$D747,D748,$F$2:$F747,F748,$M$2:$M747,"пришел"),"")</f>
        <v/>
      </c>
      <c r="H748" s="79" t="str">
        <f t="shared" si="1"/>
        <v/>
      </c>
      <c r="I748" s="47"/>
      <c r="J748" s="47"/>
      <c r="K748" s="80"/>
      <c r="L748" s="47"/>
      <c r="M748" s="47"/>
    </row>
    <row r="749">
      <c r="A749" s="81"/>
      <c r="B749" s="76"/>
      <c r="C749" s="76" t="str">
        <f t="shared" si="2"/>
        <v/>
      </c>
      <c r="D749" s="47"/>
      <c r="E749" s="78" t="s">
        <v>44</v>
      </c>
      <c r="F749" s="78" t="s">
        <v>44</v>
      </c>
      <c r="G749" s="78" t="str">
        <f>IF(F749&lt;&gt;"",VLOOKUP(D749,'БАЗА'!$A$5:$E977,5,0)-COUNTIFS($D$2:$D748,D749,$F$2:$F748,F749,$M$2:$M748,"пришел"),"")</f>
        <v/>
      </c>
      <c r="H749" s="79" t="str">
        <f t="shared" si="1"/>
        <v/>
      </c>
      <c r="I749" s="47"/>
      <c r="J749" s="47"/>
      <c r="K749" s="80"/>
      <c r="L749" s="47"/>
      <c r="M749" s="47"/>
    </row>
    <row r="750">
      <c r="A750" s="81"/>
      <c r="B750" s="76"/>
      <c r="C750" s="76" t="str">
        <f t="shared" si="2"/>
        <v/>
      </c>
      <c r="D750" s="47"/>
      <c r="E750" s="78" t="s">
        <v>44</v>
      </c>
      <c r="F750" s="78" t="s">
        <v>44</v>
      </c>
      <c r="G750" s="78" t="str">
        <f>IF(F750&lt;&gt;"",VLOOKUP(D750,'БАЗА'!$A$5:$E977,5,0)-COUNTIFS($D$2:$D749,D750,$F$2:$F749,F750,$M$2:$M749,"пришел"),"")</f>
        <v/>
      </c>
      <c r="H750" s="79" t="str">
        <f t="shared" si="1"/>
        <v/>
      </c>
      <c r="I750" s="47"/>
      <c r="J750" s="47"/>
      <c r="K750" s="80"/>
      <c r="L750" s="47"/>
      <c r="M750" s="47"/>
    </row>
    <row r="751">
      <c r="A751" s="81"/>
      <c r="B751" s="76"/>
      <c r="C751" s="76" t="str">
        <f t="shared" si="2"/>
        <v/>
      </c>
      <c r="D751" s="47"/>
      <c r="E751" s="78" t="s">
        <v>44</v>
      </c>
      <c r="F751" s="78" t="s">
        <v>44</v>
      </c>
      <c r="G751" s="78" t="str">
        <f>IF(F751&lt;&gt;"",VLOOKUP(D751,'БАЗА'!$A$5:$E977,5,0)-COUNTIFS($D$2:$D750,D751,$F$2:$F750,F751,$M$2:$M750,"пришел"),"")</f>
        <v/>
      </c>
      <c r="H751" s="79" t="str">
        <f t="shared" si="1"/>
        <v/>
      </c>
      <c r="I751" s="47"/>
      <c r="J751" s="47"/>
      <c r="K751" s="80"/>
      <c r="L751" s="47"/>
      <c r="M751" s="47"/>
    </row>
    <row r="752">
      <c r="A752" s="81"/>
      <c r="B752" s="76"/>
      <c r="C752" s="76" t="str">
        <f t="shared" si="2"/>
        <v/>
      </c>
      <c r="D752" s="47"/>
      <c r="E752" s="78" t="s">
        <v>44</v>
      </c>
      <c r="F752" s="78" t="s">
        <v>44</v>
      </c>
      <c r="G752" s="78" t="str">
        <f>IF(F752&lt;&gt;"",VLOOKUP(D752,'БАЗА'!$A$5:$E977,5,0)-COUNTIFS($D$2:$D751,D752,$F$2:$F751,F752,$M$2:$M751,"пришел"),"")</f>
        <v/>
      </c>
      <c r="H752" s="79" t="str">
        <f t="shared" si="1"/>
        <v/>
      </c>
      <c r="I752" s="47"/>
      <c r="J752" s="47"/>
      <c r="K752" s="80"/>
      <c r="L752" s="47"/>
      <c r="M752" s="47"/>
    </row>
    <row r="753">
      <c r="A753" s="81"/>
      <c r="B753" s="76"/>
      <c r="C753" s="76" t="str">
        <f t="shared" si="2"/>
        <v/>
      </c>
      <c r="D753" s="47"/>
      <c r="E753" s="78" t="s">
        <v>44</v>
      </c>
      <c r="F753" s="78" t="s">
        <v>44</v>
      </c>
      <c r="G753" s="78" t="str">
        <f>IF(F753&lt;&gt;"",VLOOKUP(D753,'БАЗА'!$A$5:$E977,5,0)-COUNTIFS($D$2:$D752,D753,$F$2:$F752,F753,$M$2:$M752,"пришел"),"")</f>
        <v/>
      </c>
      <c r="H753" s="79" t="str">
        <f t="shared" si="1"/>
        <v/>
      </c>
      <c r="I753" s="47"/>
      <c r="J753" s="47"/>
      <c r="K753" s="80"/>
      <c r="L753" s="47"/>
      <c r="M753" s="47"/>
    </row>
    <row r="754">
      <c r="A754" s="81"/>
      <c r="B754" s="76"/>
      <c r="C754" s="76" t="str">
        <f t="shared" si="2"/>
        <v/>
      </c>
      <c r="D754" s="47"/>
      <c r="E754" s="78" t="s">
        <v>44</v>
      </c>
      <c r="F754" s="78" t="s">
        <v>44</v>
      </c>
      <c r="G754" s="78" t="str">
        <f>IF(F754&lt;&gt;"",VLOOKUP(D754,'БАЗА'!$A$5:$E977,5,0)-COUNTIFS($D$2:$D753,D754,$F$2:$F753,F754,$M$2:$M753,"пришел"),"")</f>
        <v/>
      </c>
      <c r="H754" s="79" t="str">
        <f t="shared" si="1"/>
        <v/>
      </c>
      <c r="I754" s="47"/>
      <c r="J754" s="47"/>
      <c r="K754" s="80"/>
      <c r="L754" s="47"/>
      <c r="M754" s="47"/>
    </row>
    <row r="755">
      <c r="A755" s="81"/>
      <c r="B755" s="76"/>
      <c r="C755" s="76" t="str">
        <f t="shared" si="2"/>
        <v/>
      </c>
      <c r="D755" s="47"/>
      <c r="E755" s="78" t="s">
        <v>44</v>
      </c>
      <c r="F755" s="78" t="s">
        <v>44</v>
      </c>
      <c r="G755" s="78" t="str">
        <f>IF(F755&lt;&gt;"",VLOOKUP(D755,'БАЗА'!$A$5:$E977,5,0)-COUNTIFS($D$2:$D754,D755,$F$2:$F754,F755,$M$2:$M754,"пришел"),"")</f>
        <v/>
      </c>
      <c r="H755" s="79" t="str">
        <f t="shared" si="1"/>
        <v/>
      </c>
      <c r="I755" s="47"/>
      <c r="J755" s="47"/>
      <c r="K755" s="80"/>
      <c r="L755" s="47"/>
      <c r="M755" s="47"/>
    </row>
    <row r="756">
      <c r="A756" s="81"/>
      <c r="B756" s="76"/>
      <c r="C756" s="76" t="str">
        <f t="shared" si="2"/>
        <v/>
      </c>
      <c r="D756" s="47"/>
      <c r="E756" s="78" t="s">
        <v>44</v>
      </c>
      <c r="F756" s="78" t="s">
        <v>44</v>
      </c>
      <c r="G756" s="78" t="str">
        <f>IF(F756&lt;&gt;"",VLOOKUP(D756,'БАЗА'!$A$5:$E977,5,0)-COUNTIFS($D$2:$D755,D756,$F$2:$F755,F756,$M$2:$M755,"пришел"),"")</f>
        <v/>
      </c>
      <c r="H756" s="79" t="str">
        <f t="shared" si="1"/>
        <v/>
      </c>
      <c r="I756" s="47"/>
      <c r="J756" s="47"/>
      <c r="K756" s="80"/>
      <c r="L756" s="47"/>
      <c r="M756" s="47"/>
    </row>
    <row r="757">
      <c r="A757" s="81"/>
      <c r="B757" s="76"/>
      <c r="C757" s="76" t="str">
        <f t="shared" si="2"/>
        <v/>
      </c>
      <c r="D757" s="47"/>
      <c r="E757" s="78" t="s">
        <v>44</v>
      </c>
      <c r="F757" s="78" t="s">
        <v>44</v>
      </c>
      <c r="G757" s="78" t="str">
        <f>IF(F757&lt;&gt;"",VLOOKUP(D757,'БАЗА'!$A$5:$E977,5,0)-COUNTIFS($D$2:$D756,D757,$F$2:$F756,F757,$M$2:$M756,"пришел"),"")</f>
        <v/>
      </c>
      <c r="H757" s="79" t="str">
        <f t="shared" si="1"/>
        <v/>
      </c>
      <c r="I757" s="47"/>
      <c r="J757" s="47"/>
      <c r="K757" s="80"/>
      <c r="L757" s="47"/>
      <c r="M757" s="47"/>
    </row>
    <row r="758">
      <c r="A758" s="81"/>
      <c r="B758" s="76"/>
      <c r="C758" s="76" t="str">
        <f t="shared" si="2"/>
        <v/>
      </c>
      <c r="D758" s="47"/>
      <c r="E758" s="78" t="s">
        <v>44</v>
      </c>
      <c r="F758" s="78" t="s">
        <v>44</v>
      </c>
      <c r="G758" s="78" t="str">
        <f>IF(F758&lt;&gt;"",VLOOKUP(D758,'БАЗА'!$A$5:$E977,5,0)-COUNTIFS($D$2:$D757,D758,$F$2:$F757,F758,$M$2:$M757,"пришел"),"")</f>
        <v/>
      </c>
      <c r="H758" s="79" t="str">
        <f t="shared" si="1"/>
        <v/>
      </c>
      <c r="I758" s="47"/>
      <c r="J758" s="47"/>
      <c r="K758" s="80"/>
      <c r="L758" s="47"/>
      <c r="M758" s="47"/>
    </row>
    <row r="759">
      <c r="A759" s="81"/>
      <c r="B759" s="76"/>
      <c r="C759" s="76" t="str">
        <f t="shared" si="2"/>
        <v/>
      </c>
      <c r="D759" s="47"/>
      <c r="E759" s="78" t="s">
        <v>44</v>
      </c>
      <c r="F759" s="78" t="s">
        <v>44</v>
      </c>
      <c r="G759" s="78" t="str">
        <f>IF(F759&lt;&gt;"",VLOOKUP(D759,'БАЗА'!$A$5:$E977,5,0)-COUNTIFS($D$2:$D758,D759,$F$2:$F758,F759,$M$2:$M758,"пришел"),"")</f>
        <v/>
      </c>
      <c r="H759" s="79" t="str">
        <f t="shared" si="1"/>
        <v/>
      </c>
      <c r="I759" s="47"/>
      <c r="J759" s="47"/>
      <c r="K759" s="80"/>
      <c r="L759" s="47"/>
      <c r="M759" s="47"/>
    </row>
    <row r="760">
      <c r="A760" s="81"/>
      <c r="B760" s="76"/>
      <c r="C760" s="76" t="str">
        <f t="shared" si="2"/>
        <v/>
      </c>
      <c r="D760" s="47"/>
      <c r="E760" s="78" t="s">
        <v>44</v>
      </c>
      <c r="F760" s="78" t="s">
        <v>44</v>
      </c>
      <c r="G760" s="78" t="str">
        <f>IF(F760&lt;&gt;"",VLOOKUP(D760,'БАЗА'!$A$5:$E977,5,0)-COUNTIFS($D$2:$D759,D760,$F$2:$F759,F760,$M$2:$M759,"пришел"),"")</f>
        <v/>
      </c>
      <c r="H760" s="79" t="str">
        <f t="shared" si="1"/>
        <v/>
      </c>
      <c r="I760" s="47"/>
      <c r="J760" s="47"/>
      <c r="K760" s="80"/>
      <c r="L760" s="47"/>
      <c r="M760" s="47"/>
    </row>
    <row r="761">
      <c r="A761" s="81"/>
      <c r="B761" s="76"/>
      <c r="C761" s="76" t="str">
        <f t="shared" si="2"/>
        <v/>
      </c>
      <c r="D761" s="47"/>
      <c r="E761" s="78" t="s">
        <v>44</v>
      </c>
      <c r="F761" s="78" t="s">
        <v>44</v>
      </c>
      <c r="G761" s="78" t="str">
        <f>IF(F761&lt;&gt;"",VLOOKUP(D761,'БАЗА'!$A$5:$E977,5,0)-COUNTIFS($D$2:$D760,D761,$F$2:$F760,F761,$M$2:$M760,"пришел"),"")</f>
        <v/>
      </c>
      <c r="H761" s="79" t="str">
        <f t="shared" si="1"/>
        <v/>
      </c>
      <c r="I761" s="47"/>
      <c r="J761" s="47"/>
      <c r="K761" s="80"/>
      <c r="L761" s="47"/>
      <c r="M761" s="47"/>
    </row>
    <row r="762">
      <c r="A762" s="81"/>
      <c r="B762" s="76"/>
      <c r="C762" s="76" t="str">
        <f t="shared" si="2"/>
        <v/>
      </c>
      <c r="D762" s="47"/>
      <c r="E762" s="78" t="s">
        <v>44</v>
      </c>
      <c r="F762" s="78" t="s">
        <v>44</v>
      </c>
      <c r="G762" s="78" t="str">
        <f>IF(F762&lt;&gt;"",VLOOKUP(D762,'БАЗА'!$A$5:$E977,5,0)-COUNTIFS($D$2:$D761,D762,$F$2:$F761,F762,$M$2:$M761,"пришел"),"")</f>
        <v/>
      </c>
      <c r="H762" s="79" t="str">
        <f t="shared" si="1"/>
        <v/>
      </c>
      <c r="I762" s="47"/>
      <c r="J762" s="47"/>
      <c r="K762" s="80"/>
      <c r="L762" s="47"/>
      <c r="M762" s="47"/>
    </row>
    <row r="763">
      <c r="A763" s="81"/>
      <c r="B763" s="76"/>
      <c r="C763" s="76" t="str">
        <f t="shared" si="2"/>
        <v/>
      </c>
      <c r="D763" s="47"/>
      <c r="E763" s="78" t="s">
        <v>44</v>
      </c>
      <c r="F763" s="78" t="s">
        <v>44</v>
      </c>
      <c r="G763" s="78" t="str">
        <f>IF(F763&lt;&gt;"",VLOOKUP(D763,'БАЗА'!$A$5:$E977,5,0)-COUNTIFS($D$2:$D762,D763,$F$2:$F762,F763,$M$2:$M762,"пришел"),"")</f>
        <v/>
      </c>
      <c r="H763" s="79" t="str">
        <f t="shared" si="1"/>
        <v/>
      </c>
      <c r="I763" s="47"/>
      <c r="J763" s="47"/>
      <c r="K763" s="80"/>
      <c r="L763" s="47"/>
      <c r="M763" s="47"/>
    </row>
    <row r="764">
      <c r="A764" s="81"/>
      <c r="B764" s="76"/>
      <c r="C764" s="76" t="str">
        <f t="shared" si="2"/>
        <v/>
      </c>
      <c r="D764" s="47"/>
      <c r="E764" s="78" t="s">
        <v>44</v>
      </c>
      <c r="F764" s="78" t="s">
        <v>44</v>
      </c>
      <c r="G764" s="78" t="str">
        <f>IF(F764&lt;&gt;"",VLOOKUP(D764,'БАЗА'!$A$5:$E977,5,0)-COUNTIFS($D$2:$D763,D764,$F$2:$F763,F764,$M$2:$M763,"пришел"),"")</f>
        <v/>
      </c>
      <c r="H764" s="79" t="str">
        <f t="shared" si="1"/>
        <v/>
      </c>
      <c r="I764" s="47"/>
      <c r="J764" s="47"/>
      <c r="K764" s="80"/>
      <c r="L764" s="47"/>
      <c r="M764" s="47"/>
    </row>
    <row r="765">
      <c r="A765" s="81"/>
      <c r="B765" s="76"/>
      <c r="C765" s="76" t="str">
        <f t="shared" si="2"/>
        <v/>
      </c>
      <c r="D765" s="47"/>
      <c r="E765" s="78" t="s">
        <v>44</v>
      </c>
      <c r="F765" s="78" t="s">
        <v>44</v>
      </c>
      <c r="G765" s="78" t="str">
        <f>IF(F765&lt;&gt;"",VLOOKUP(D765,'БАЗА'!$A$5:$E977,5,0)-COUNTIFS($D$2:$D764,D765,$F$2:$F764,F765,$M$2:$M764,"пришел"),"")</f>
        <v/>
      </c>
      <c r="H765" s="79" t="str">
        <f t="shared" si="1"/>
        <v/>
      </c>
      <c r="I765" s="47"/>
      <c r="J765" s="47"/>
      <c r="K765" s="80"/>
      <c r="L765" s="47"/>
      <c r="M765" s="47"/>
    </row>
    <row r="766">
      <c r="A766" s="81"/>
      <c r="B766" s="76"/>
      <c r="C766" s="76" t="str">
        <f t="shared" si="2"/>
        <v/>
      </c>
      <c r="D766" s="47"/>
      <c r="E766" s="78" t="s">
        <v>44</v>
      </c>
      <c r="F766" s="78" t="s">
        <v>44</v>
      </c>
      <c r="G766" s="78" t="str">
        <f>IF(F766&lt;&gt;"",VLOOKUP(D766,'БАЗА'!$A$5:$E977,5,0)-COUNTIFS($D$2:$D765,D766,$F$2:$F765,F766,$M$2:$M765,"пришел"),"")</f>
        <v/>
      </c>
      <c r="H766" s="79" t="str">
        <f t="shared" si="1"/>
        <v/>
      </c>
      <c r="I766" s="47"/>
      <c r="J766" s="47"/>
      <c r="K766" s="80"/>
      <c r="L766" s="47"/>
      <c r="M766" s="47"/>
    </row>
    <row r="767">
      <c r="A767" s="81"/>
      <c r="B767" s="76"/>
      <c r="C767" s="76" t="str">
        <f t="shared" si="2"/>
        <v/>
      </c>
      <c r="D767" s="47"/>
      <c r="E767" s="78" t="s">
        <v>44</v>
      </c>
      <c r="F767" s="78" t="s">
        <v>44</v>
      </c>
      <c r="G767" s="78" t="str">
        <f>IF(F767&lt;&gt;"",VLOOKUP(D767,'БАЗА'!$A$5:$E977,5,0)-COUNTIFS($D$2:$D766,D767,$F$2:$F766,F767,$M$2:$M766,"пришел"),"")</f>
        <v/>
      </c>
      <c r="H767" s="79" t="str">
        <f t="shared" si="1"/>
        <v/>
      </c>
      <c r="I767" s="47"/>
      <c r="J767" s="47"/>
      <c r="K767" s="80"/>
      <c r="L767" s="47"/>
      <c r="M767" s="47"/>
    </row>
    <row r="768">
      <c r="A768" s="81"/>
      <c r="B768" s="76"/>
      <c r="C768" s="76" t="str">
        <f t="shared" si="2"/>
        <v/>
      </c>
      <c r="D768" s="47"/>
      <c r="E768" s="78" t="s">
        <v>44</v>
      </c>
      <c r="F768" s="78" t="s">
        <v>44</v>
      </c>
      <c r="G768" s="78" t="str">
        <f>IF(F768&lt;&gt;"",VLOOKUP(D768,'БАЗА'!$A$5:$E977,5,0)-COUNTIFS($D$2:$D767,D768,$F$2:$F767,F768,$M$2:$M767,"пришел"),"")</f>
        <v/>
      </c>
      <c r="H768" s="79" t="str">
        <f t="shared" si="1"/>
        <v/>
      </c>
      <c r="I768" s="47"/>
      <c r="J768" s="47"/>
      <c r="K768" s="80"/>
      <c r="L768" s="47"/>
      <c r="M768" s="47"/>
    </row>
    <row r="769">
      <c r="A769" s="81"/>
      <c r="B769" s="76"/>
      <c r="C769" s="76" t="str">
        <f t="shared" si="2"/>
        <v/>
      </c>
      <c r="D769" s="47"/>
      <c r="E769" s="78" t="s">
        <v>44</v>
      </c>
      <c r="F769" s="78" t="s">
        <v>44</v>
      </c>
      <c r="G769" s="78" t="str">
        <f>IF(F769&lt;&gt;"",VLOOKUP(D769,'БАЗА'!$A$5:$E977,5,0)-COUNTIFS($D$2:$D768,D769,$F$2:$F768,F769,$M$2:$M768,"пришел"),"")</f>
        <v/>
      </c>
      <c r="H769" s="79" t="str">
        <f t="shared" si="1"/>
        <v/>
      </c>
      <c r="I769" s="47"/>
      <c r="J769" s="47"/>
      <c r="K769" s="80"/>
      <c r="L769" s="47"/>
      <c r="M769" s="47"/>
    </row>
    <row r="770">
      <c r="A770" s="81"/>
      <c r="B770" s="76"/>
      <c r="C770" s="76" t="str">
        <f t="shared" si="2"/>
        <v/>
      </c>
      <c r="D770" s="47"/>
      <c r="E770" s="78" t="s">
        <v>44</v>
      </c>
      <c r="F770" s="78" t="s">
        <v>44</v>
      </c>
      <c r="G770" s="78" t="str">
        <f>IF(F770&lt;&gt;"",VLOOKUP(D770,'БАЗА'!$A$5:$E977,5,0)-COUNTIFS($D$2:$D769,D770,$F$2:$F769,F770,$M$2:$M769,"пришел"),"")</f>
        <v/>
      </c>
      <c r="H770" s="79" t="str">
        <f t="shared" si="1"/>
        <v/>
      </c>
      <c r="I770" s="47"/>
      <c r="J770" s="47"/>
      <c r="K770" s="80"/>
      <c r="L770" s="47"/>
      <c r="M770" s="47"/>
    </row>
    <row r="771">
      <c r="A771" s="81"/>
      <c r="B771" s="76"/>
      <c r="C771" s="76" t="str">
        <f t="shared" si="2"/>
        <v/>
      </c>
      <c r="D771" s="47"/>
      <c r="E771" s="78" t="s">
        <v>44</v>
      </c>
      <c r="F771" s="78" t="s">
        <v>44</v>
      </c>
      <c r="G771" s="78" t="str">
        <f>IF(F771&lt;&gt;"",VLOOKUP(D771,'БАЗА'!$A$5:$E977,5,0)-COUNTIFS($D$2:$D770,D771,$F$2:$F770,F771,$M$2:$M770,"пришел"),"")</f>
        <v/>
      </c>
      <c r="H771" s="79" t="str">
        <f t="shared" si="1"/>
        <v/>
      </c>
      <c r="I771" s="47"/>
      <c r="J771" s="47"/>
      <c r="K771" s="80"/>
      <c r="L771" s="47"/>
      <c r="M771" s="47"/>
    </row>
    <row r="772">
      <c r="A772" s="81"/>
      <c r="B772" s="76"/>
      <c r="C772" s="76" t="str">
        <f t="shared" si="2"/>
        <v/>
      </c>
      <c r="D772" s="47"/>
      <c r="E772" s="78" t="s">
        <v>44</v>
      </c>
      <c r="F772" s="78" t="s">
        <v>44</v>
      </c>
      <c r="G772" s="78" t="str">
        <f>IF(F772&lt;&gt;"",VLOOKUP(D772,'БАЗА'!$A$5:$E977,5,0)-COUNTIFS($D$2:$D771,D772,$F$2:$F771,F772,$M$2:$M771,"пришел"),"")</f>
        <v/>
      </c>
      <c r="H772" s="79" t="str">
        <f t="shared" si="1"/>
        <v/>
      </c>
      <c r="I772" s="47"/>
      <c r="J772" s="47"/>
      <c r="K772" s="80"/>
      <c r="L772" s="47"/>
      <c r="M772" s="47"/>
    </row>
    <row r="773">
      <c r="A773" s="81"/>
      <c r="B773" s="76"/>
      <c r="C773" s="76" t="str">
        <f t="shared" si="2"/>
        <v/>
      </c>
      <c r="D773" s="47"/>
      <c r="E773" s="78" t="s">
        <v>44</v>
      </c>
      <c r="F773" s="78" t="s">
        <v>44</v>
      </c>
      <c r="G773" s="78" t="str">
        <f>IF(F773&lt;&gt;"",VLOOKUP(D773,'БАЗА'!$A$5:$E977,5,0)-COUNTIFS($D$2:$D772,D773,$F$2:$F772,F773,$M$2:$M772,"пришел"),"")</f>
        <v/>
      </c>
      <c r="H773" s="79" t="str">
        <f t="shared" si="1"/>
        <v/>
      </c>
      <c r="I773" s="47"/>
      <c r="J773" s="47"/>
      <c r="K773" s="80"/>
      <c r="L773" s="47"/>
      <c r="M773" s="47"/>
    </row>
    <row r="774">
      <c r="A774" s="81"/>
      <c r="B774" s="76"/>
      <c r="C774" s="76" t="str">
        <f t="shared" si="2"/>
        <v/>
      </c>
      <c r="D774" s="47"/>
      <c r="E774" s="78" t="s">
        <v>44</v>
      </c>
      <c r="F774" s="78" t="s">
        <v>44</v>
      </c>
      <c r="G774" s="78" t="str">
        <f>IF(F774&lt;&gt;"",VLOOKUP(D774,'БАЗА'!$A$5:$E977,5,0)-COUNTIFS($D$2:$D773,D774,$F$2:$F773,F774,$M$2:$M773,"пришел"),"")</f>
        <v/>
      </c>
      <c r="H774" s="79" t="str">
        <f t="shared" si="1"/>
        <v/>
      </c>
      <c r="I774" s="47"/>
      <c r="J774" s="47"/>
      <c r="K774" s="80"/>
      <c r="L774" s="47"/>
      <c r="M774" s="47"/>
    </row>
    <row r="775">
      <c r="A775" s="81"/>
      <c r="B775" s="76"/>
      <c r="C775" s="76" t="str">
        <f t="shared" si="2"/>
        <v/>
      </c>
      <c r="D775" s="47"/>
      <c r="E775" s="78" t="s">
        <v>44</v>
      </c>
      <c r="F775" s="78" t="s">
        <v>44</v>
      </c>
      <c r="G775" s="78" t="str">
        <f>IF(F775&lt;&gt;"",VLOOKUP(D775,'БАЗА'!$A$5:$E977,5,0)-COUNTIFS($D$2:$D774,D775,$F$2:$F774,F775,$M$2:$M774,"пришел"),"")</f>
        <v/>
      </c>
      <c r="H775" s="79" t="str">
        <f t="shared" si="1"/>
        <v/>
      </c>
      <c r="I775" s="47"/>
      <c r="J775" s="47"/>
      <c r="K775" s="80"/>
      <c r="L775" s="47"/>
      <c r="M775" s="47"/>
    </row>
    <row r="776">
      <c r="A776" s="81"/>
      <c r="B776" s="76"/>
      <c r="C776" s="76" t="str">
        <f t="shared" si="2"/>
        <v/>
      </c>
      <c r="D776" s="47"/>
      <c r="E776" s="78" t="s">
        <v>44</v>
      </c>
      <c r="F776" s="78" t="s">
        <v>44</v>
      </c>
      <c r="G776" s="78" t="str">
        <f>IF(F776&lt;&gt;"",VLOOKUP(D776,'БАЗА'!$A$5:$E977,5,0)-COUNTIFS($D$2:$D775,D776,$F$2:$F775,F776,$M$2:$M775,"пришел"),"")</f>
        <v/>
      </c>
      <c r="H776" s="79" t="str">
        <f t="shared" si="1"/>
        <v/>
      </c>
      <c r="I776" s="47"/>
      <c r="J776" s="47"/>
      <c r="K776" s="80"/>
      <c r="L776" s="47"/>
      <c r="M776" s="47"/>
    </row>
    <row r="777">
      <c r="A777" s="81"/>
      <c r="B777" s="76"/>
      <c r="C777" s="76" t="str">
        <f t="shared" si="2"/>
        <v/>
      </c>
      <c r="D777" s="47"/>
      <c r="E777" s="78" t="s">
        <v>44</v>
      </c>
      <c r="F777" s="78" t="s">
        <v>44</v>
      </c>
      <c r="G777" s="78" t="str">
        <f>IF(F777&lt;&gt;"",VLOOKUP(D777,'БАЗА'!$A$5:$E977,5,0)-COUNTIFS($D$2:$D776,D777,$F$2:$F776,F777,$M$2:$M776,"пришел"),"")</f>
        <v/>
      </c>
      <c r="H777" s="79" t="str">
        <f t="shared" si="1"/>
        <v/>
      </c>
      <c r="I777" s="47"/>
      <c r="J777" s="47"/>
      <c r="K777" s="80"/>
      <c r="L777" s="47"/>
      <c r="M777" s="47"/>
    </row>
    <row r="778">
      <c r="A778" s="81"/>
      <c r="B778" s="76"/>
      <c r="C778" s="76" t="str">
        <f t="shared" si="2"/>
        <v/>
      </c>
      <c r="D778" s="47"/>
      <c r="E778" s="78" t="s">
        <v>44</v>
      </c>
      <c r="F778" s="78" t="s">
        <v>44</v>
      </c>
      <c r="G778" s="78" t="str">
        <f>IF(F778&lt;&gt;"",VLOOKUP(D778,'БАЗА'!$A$5:$E977,5,0)-COUNTIFS($D$2:$D777,D778,$F$2:$F777,F778,$M$2:$M777,"пришел"),"")</f>
        <v/>
      </c>
      <c r="H778" s="79" t="str">
        <f t="shared" si="1"/>
        <v/>
      </c>
      <c r="I778" s="47"/>
      <c r="J778" s="47"/>
      <c r="K778" s="80"/>
      <c r="L778" s="47"/>
      <c r="M778" s="47"/>
    </row>
    <row r="779">
      <c r="A779" s="81"/>
      <c r="B779" s="76"/>
      <c r="C779" s="76" t="str">
        <f t="shared" si="2"/>
        <v/>
      </c>
      <c r="D779" s="47"/>
      <c r="E779" s="78" t="s">
        <v>44</v>
      </c>
      <c r="F779" s="78" t="s">
        <v>44</v>
      </c>
      <c r="G779" s="78" t="str">
        <f>IF(F779&lt;&gt;"",VLOOKUP(D779,'БАЗА'!$A$5:$E977,5,0)-COUNTIFS($D$2:$D778,D779,$F$2:$F778,F779,$M$2:$M778,"пришел"),"")</f>
        <v/>
      </c>
      <c r="H779" s="79" t="str">
        <f t="shared" si="1"/>
        <v/>
      </c>
      <c r="I779" s="47"/>
      <c r="J779" s="47"/>
      <c r="K779" s="80"/>
      <c r="L779" s="47"/>
      <c r="M779" s="47"/>
    </row>
    <row r="780">
      <c r="A780" s="81"/>
      <c r="B780" s="76"/>
      <c r="C780" s="76" t="str">
        <f t="shared" si="2"/>
        <v/>
      </c>
      <c r="D780" s="47"/>
      <c r="E780" s="78" t="s">
        <v>44</v>
      </c>
      <c r="F780" s="78" t="s">
        <v>44</v>
      </c>
      <c r="G780" s="78" t="str">
        <f>IF(F780&lt;&gt;"",VLOOKUP(D780,'БАЗА'!$A$5:$E977,5,0)-COUNTIFS($D$2:$D779,D780,$F$2:$F779,F780,$M$2:$M779,"пришел"),"")</f>
        <v/>
      </c>
      <c r="H780" s="79" t="str">
        <f t="shared" si="1"/>
        <v/>
      </c>
      <c r="I780" s="47"/>
      <c r="J780" s="47"/>
      <c r="K780" s="80"/>
      <c r="L780" s="47"/>
      <c r="M780" s="47"/>
    </row>
    <row r="781">
      <c r="A781" s="81"/>
      <c r="B781" s="76"/>
      <c r="C781" s="76" t="str">
        <f t="shared" si="2"/>
        <v/>
      </c>
      <c r="D781" s="47"/>
      <c r="E781" s="78" t="s">
        <v>44</v>
      </c>
      <c r="F781" s="78" t="s">
        <v>44</v>
      </c>
      <c r="G781" s="78" t="str">
        <f>IF(F781&lt;&gt;"",VLOOKUP(D781,'БАЗА'!$A$5:$E977,5,0)-COUNTIFS($D$2:$D780,D781,$F$2:$F780,F781,$M$2:$M780,"пришел"),"")</f>
        <v/>
      </c>
      <c r="H781" s="79" t="str">
        <f t="shared" si="1"/>
        <v/>
      </c>
      <c r="I781" s="47"/>
      <c r="J781" s="47"/>
      <c r="K781" s="80"/>
      <c r="L781" s="47"/>
      <c r="M781" s="47"/>
    </row>
    <row r="782">
      <c r="A782" s="81"/>
      <c r="B782" s="76"/>
      <c r="C782" s="76" t="str">
        <f t="shared" si="2"/>
        <v/>
      </c>
      <c r="D782" s="47"/>
      <c r="E782" s="78" t="s">
        <v>44</v>
      </c>
      <c r="F782" s="78" t="s">
        <v>44</v>
      </c>
      <c r="G782" s="78" t="str">
        <f>IF(F782&lt;&gt;"",VLOOKUP(D782,'БАЗА'!$A$5:$E977,5,0)-COUNTIFS($D$2:$D781,D782,$F$2:$F781,F782,$M$2:$M781,"пришел"),"")</f>
        <v/>
      </c>
      <c r="H782" s="79" t="str">
        <f t="shared" si="1"/>
        <v/>
      </c>
      <c r="I782" s="47"/>
      <c r="J782" s="47"/>
      <c r="K782" s="80"/>
      <c r="L782" s="47"/>
      <c r="M782" s="47"/>
    </row>
    <row r="783">
      <c r="A783" s="81"/>
      <c r="B783" s="76"/>
      <c r="C783" s="76" t="str">
        <f t="shared" si="2"/>
        <v/>
      </c>
      <c r="D783" s="47"/>
      <c r="E783" s="78" t="s">
        <v>44</v>
      </c>
      <c r="F783" s="78" t="s">
        <v>44</v>
      </c>
      <c r="G783" s="78" t="str">
        <f>IF(F783&lt;&gt;"",VLOOKUP(D783,'БАЗА'!$A$5:$E977,5,0)-COUNTIFS($D$2:$D782,D783,$F$2:$F782,F783,$M$2:$M782,"пришел"),"")</f>
        <v/>
      </c>
      <c r="H783" s="79" t="str">
        <f t="shared" si="1"/>
        <v/>
      </c>
      <c r="I783" s="47"/>
      <c r="J783" s="47"/>
      <c r="K783" s="80"/>
      <c r="L783" s="47"/>
      <c r="M783" s="47"/>
    </row>
    <row r="784">
      <c r="A784" s="81"/>
      <c r="B784" s="76"/>
      <c r="C784" s="76" t="str">
        <f t="shared" si="2"/>
        <v/>
      </c>
      <c r="D784" s="47"/>
      <c r="E784" s="78" t="s">
        <v>44</v>
      </c>
      <c r="F784" s="78" t="s">
        <v>44</v>
      </c>
      <c r="G784" s="78" t="str">
        <f>IF(F784&lt;&gt;"",VLOOKUP(D784,'БАЗА'!$A$5:$E977,5,0)-COUNTIFS($D$2:$D783,D784,$F$2:$F783,F784,$M$2:$M783,"пришел"),"")</f>
        <v/>
      </c>
      <c r="H784" s="79" t="str">
        <f t="shared" si="1"/>
        <v/>
      </c>
      <c r="I784" s="47"/>
      <c r="J784" s="47"/>
      <c r="K784" s="80"/>
      <c r="L784" s="47"/>
      <c r="M784" s="47"/>
    </row>
    <row r="785">
      <c r="A785" s="81"/>
      <c r="B785" s="76"/>
      <c r="C785" s="76" t="str">
        <f t="shared" si="2"/>
        <v/>
      </c>
      <c r="D785" s="47"/>
      <c r="E785" s="78" t="s">
        <v>44</v>
      </c>
      <c r="F785" s="78" t="s">
        <v>44</v>
      </c>
      <c r="G785" s="78" t="str">
        <f>IF(F785&lt;&gt;"",VLOOKUP(D785,'БАЗА'!$A$5:$E977,5,0)-COUNTIFS($D$2:$D784,D785,$F$2:$F784,F785,$M$2:$M784,"пришел"),"")</f>
        <v/>
      </c>
      <c r="H785" s="79" t="str">
        <f t="shared" si="1"/>
        <v/>
      </c>
      <c r="I785" s="47"/>
      <c r="J785" s="47"/>
      <c r="K785" s="80"/>
      <c r="L785" s="47"/>
      <c r="M785" s="47"/>
    </row>
    <row r="786">
      <c r="A786" s="81"/>
      <c r="B786" s="76"/>
      <c r="C786" s="76" t="str">
        <f t="shared" si="2"/>
        <v/>
      </c>
      <c r="D786" s="47"/>
      <c r="E786" s="78" t="s">
        <v>44</v>
      </c>
      <c r="F786" s="78" t="s">
        <v>44</v>
      </c>
      <c r="G786" s="78" t="str">
        <f>IF(F786&lt;&gt;"",VLOOKUP(D786,'БАЗА'!$A$5:$E977,5,0)-COUNTIFS($D$2:$D785,D786,$F$2:$F785,F786,$M$2:$M785,"пришел"),"")</f>
        <v/>
      </c>
      <c r="H786" s="79" t="str">
        <f t="shared" si="1"/>
        <v/>
      </c>
      <c r="I786" s="47"/>
      <c r="J786" s="47"/>
      <c r="K786" s="80"/>
      <c r="L786" s="47"/>
      <c r="M786" s="47"/>
    </row>
    <row r="787">
      <c r="A787" s="81"/>
      <c r="B787" s="76"/>
      <c r="C787" s="76" t="str">
        <f t="shared" si="2"/>
        <v/>
      </c>
      <c r="D787" s="47"/>
      <c r="E787" s="78" t="s">
        <v>44</v>
      </c>
      <c r="F787" s="78" t="s">
        <v>44</v>
      </c>
      <c r="G787" s="78" t="str">
        <f>IF(F787&lt;&gt;"",VLOOKUP(D787,'БАЗА'!$A$5:$E977,5,0)-COUNTIFS($D$2:$D786,D787,$F$2:$F786,F787,$M$2:$M786,"пришел"),"")</f>
        <v/>
      </c>
      <c r="H787" s="79" t="str">
        <f t="shared" si="1"/>
        <v/>
      </c>
      <c r="I787" s="47"/>
      <c r="J787" s="47"/>
      <c r="K787" s="80"/>
      <c r="L787" s="47"/>
      <c r="M787" s="47"/>
    </row>
    <row r="788">
      <c r="A788" s="81"/>
      <c r="B788" s="76"/>
      <c r="C788" s="76" t="str">
        <f t="shared" si="2"/>
        <v/>
      </c>
      <c r="D788" s="47"/>
      <c r="E788" s="78" t="s">
        <v>44</v>
      </c>
      <c r="F788" s="78" t="s">
        <v>44</v>
      </c>
      <c r="G788" s="78" t="str">
        <f>IF(F788&lt;&gt;"",VLOOKUP(D788,'БАЗА'!$A$5:$E977,5,0)-COUNTIFS($D$2:$D787,D788,$F$2:$F787,F788,$M$2:$M787,"пришел"),"")</f>
        <v/>
      </c>
      <c r="H788" s="79" t="str">
        <f t="shared" si="1"/>
        <v/>
      </c>
      <c r="I788" s="47"/>
      <c r="J788" s="47"/>
      <c r="K788" s="80"/>
      <c r="L788" s="47"/>
      <c r="M788" s="47"/>
    </row>
    <row r="789">
      <c r="A789" s="81"/>
      <c r="B789" s="76"/>
      <c r="C789" s="76" t="str">
        <f t="shared" si="2"/>
        <v/>
      </c>
      <c r="D789" s="47"/>
      <c r="E789" s="78" t="s">
        <v>44</v>
      </c>
      <c r="F789" s="78" t="s">
        <v>44</v>
      </c>
      <c r="G789" s="78" t="str">
        <f>IF(F789&lt;&gt;"",VLOOKUP(D789,'БАЗА'!$A$5:$E977,5,0)-COUNTIFS($D$2:$D788,D789,$F$2:$F788,F789,$M$2:$M788,"пришел"),"")</f>
        <v/>
      </c>
      <c r="H789" s="79" t="str">
        <f t="shared" si="1"/>
        <v/>
      </c>
      <c r="I789" s="47"/>
      <c r="J789" s="47"/>
      <c r="K789" s="80"/>
      <c r="L789" s="47"/>
      <c r="M789" s="47"/>
    </row>
    <row r="790">
      <c r="A790" s="81"/>
      <c r="B790" s="76"/>
      <c r="C790" s="76" t="str">
        <f t="shared" si="2"/>
        <v/>
      </c>
      <c r="D790" s="47"/>
      <c r="E790" s="78" t="s">
        <v>44</v>
      </c>
      <c r="F790" s="78" t="s">
        <v>44</v>
      </c>
      <c r="G790" s="78" t="str">
        <f>IF(F790&lt;&gt;"",VLOOKUP(D790,'БАЗА'!$A$5:$E977,5,0)-COUNTIFS($D$2:$D789,D790,$F$2:$F789,F790,$M$2:$M789,"пришел"),"")</f>
        <v/>
      </c>
      <c r="H790" s="79" t="str">
        <f t="shared" si="1"/>
        <v/>
      </c>
      <c r="I790" s="47"/>
      <c r="J790" s="47"/>
      <c r="K790" s="80"/>
      <c r="L790" s="47"/>
      <c r="M790" s="47"/>
    </row>
    <row r="791">
      <c r="A791" s="81"/>
      <c r="B791" s="76"/>
      <c r="C791" s="76" t="str">
        <f t="shared" si="2"/>
        <v/>
      </c>
      <c r="D791" s="47"/>
      <c r="E791" s="78" t="s">
        <v>44</v>
      </c>
      <c r="F791" s="78" t="s">
        <v>44</v>
      </c>
      <c r="G791" s="78" t="str">
        <f>IF(F791&lt;&gt;"",VLOOKUP(D791,'БАЗА'!$A$5:$E977,5,0)-COUNTIFS($D$2:$D790,D791,$F$2:$F790,F791,$M$2:$M790,"пришел"),"")</f>
        <v/>
      </c>
      <c r="H791" s="79" t="str">
        <f t="shared" si="1"/>
        <v/>
      </c>
      <c r="I791" s="47"/>
      <c r="J791" s="47"/>
      <c r="K791" s="80"/>
      <c r="L791" s="47"/>
      <c r="M791" s="47"/>
    </row>
    <row r="792">
      <c r="A792" s="81"/>
      <c r="B792" s="76"/>
      <c r="C792" s="76" t="str">
        <f t="shared" si="2"/>
        <v/>
      </c>
      <c r="D792" s="47"/>
      <c r="E792" s="78" t="s">
        <v>44</v>
      </c>
      <c r="F792" s="78" t="s">
        <v>44</v>
      </c>
      <c r="G792" s="78" t="str">
        <f>IF(F792&lt;&gt;"",VLOOKUP(D792,'БАЗА'!$A$5:$E977,5,0)-COUNTIFS($D$2:$D791,D792,$F$2:$F791,F792,$M$2:$M791,"пришел"),"")</f>
        <v/>
      </c>
      <c r="H792" s="79" t="str">
        <f t="shared" si="1"/>
        <v/>
      </c>
      <c r="I792" s="47"/>
      <c r="J792" s="47"/>
      <c r="K792" s="80"/>
      <c r="L792" s="47"/>
      <c r="M792" s="47"/>
    </row>
    <row r="793">
      <c r="A793" s="81"/>
      <c r="B793" s="76"/>
      <c r="C793" s="76" t="str">
        <f t="shared" si="2"/>
        <v/>
      </c>
      <c r="D793" s="47"/>
      <c r="E793" s="78" t="s">
        <v>44</v>
      </c>
      <c r="F793" s="78" t="s">
        <v>44</v>
      </c>
      <c r="G793" s="78" t="str">
        <f>IF(F793&lt;&gt;"",VLOOKUP(D793,'БАЗА'!$A$5:$E977,5,0)-COUNTIFS($D$2:$D792,D793,$F$2:$F792,F793,$M$2:$M792,"пришел"),"")</f>
        <v/>
      </c>
      <c r="H793" s="79" t="str">
        <f t="shared" si="1"/>
        <v/>
      </c>
      <c r="I793" s="47"/>
      <c r="J793" s="47"/>
      <c r="K793" s="80"/>
      <c r="L793" s="47"/>
      <c r="M793" s="47"/>
    </row>
    <row r="794">
      <c r="A794" s="81"/>
      <c r="B794" s="76"/>
      <c r="C794" s="76" t="str">
        <f t="shared" si="2"/>
        <v/>
      </c>
      <c r="D794" s="47"/>
      <c r="E794" s="78" t="s">
        <v>44</v>
      </c>
      <c r="F794" s="78" t="s">
        <v>44</v>
      </c>
      <c r="G794" s="78" t="str">
        <f>IF(F794&lt;&gt;"",VLOOKUP(D794,'БАЗА'!$A$5:$E977,5,0)-COUNTIFS($D$2:$D793,D794,$F$2:$F793,F794,$M$2:$M793,"пришел"),"")</f>
        <v/>
      </c>
      <c r="H794" s="79" t="str">
        <f t="shared" si="1"/>
        <v/>
      </c>
      <c r="I794" s="47"/>
      <c r="J794" s="47"/>
      <c r="K794" s="80"/>
      <c r="L794" s="47"/>
      <c r="M794" s="47"/>
    </row>
    <row r="795">
      <c r="A795" s="81"/>
      <c r="B795" s="76"/>
      <c r="C795" s="76" t="str">
        <f t="shared" si="2"/>
        <v/>
      </c>
      <c r="D795" s="47"/>
      <c r="E795" s="78" t="s">
        <v>44</v>
      </c>
      <c r="F795" s="78" t="s">
        <v>44</v>
      </c>
      <c r="G795" s="78" t="str">
        <f>IF(F795&lt;&gt;"",VLOOKUP(D795,'БАЗА'!$A$5:$E977,5,0)-COUNTIFS($D$2:$D794,D795,$F$2:$F794,F795,$M$2:$M794,"пришел"),"")</f>
        <v/>
      </c>
      <c r="H795" s="79" t="str">
        <f t="shared" si="1"/>
        <v/>
      </c>
      <c r="I795" s="47"/>
      <c r="J795" s="47"/>
      <c r="K795" s="80"/>
      <c r="L795" s="47"/>
      <c r="M795" s="47"/>
    </row>
    <row r="796">
      <c r="A796" s="81"/>
      <c r="B796" s="76"/>
      <c r="C796" s="76" t="str">
        <f t="shared" si="2"/>
        <v/>
      </c>
      <c r="D796" s="47"/>
      <c r="E796" s="78" t="s">
        <v>44</v>
      </c>
      <c r="F796" s="78" t="s">
        <v>44</v>
      </c>
      <c r="G796" s="78" t="str">
        <f>IF(F796&lt;&gt;"",VLOOKUP(D796,'БАЗА'!$A$5:$E977,5,0)-COUNTIFS($D$2:$D795,D796,$F$2:$F795,F796,$M$2:$M795,"пришел"),"")</f>
        <v/>
      </c>
      <c r="H796" s="79" t="str">
        <f t="shared" si="1"/>
        <v/>
      </c>
      <c r="I796" s="47"/>
      <c r="J796" s="47"/>
      <c r="K796" s="80"/>
      <c r="L796" s="47"/>
      <c r="M796" s="47"/>
    </row>
    <row r="797">
      <c r="A797" s="81"/>
      <c r="B797" s="76"/>
      <c r="C797" s="76" t="str">
        <f t="shared" si="2"/>
        <v/>
      </c>
      <c r="D797" s="47"/>
      <c r="E797" s="78" t="s">
        <v>44</v>
      </c>
      <c r="F797" s="78" t="s">
        <v>44</v>
      </c>
      <c r="G797" s="78" t="str">
        <f>IF(F797&lt;&gt;"",VLOOKUP(D797,'БАЗА'!$A$5:$E977,5,0)-COUNTIFS($D$2:$D796,D797,$F$2:$F796,F797,$M$2:$M796,"пришел"),"")</f>
        <v/>
      </c>
      <c r="H797" s="79" t="str">
        <f t="shared" si="1"/>
        <v/>
      </c>
      <c r="I797" s="47"/>
      <c r="J797" s="47"/>
      <c r="K797" s="80"/>
      <c r="L797" s="47"/>
      <c r="M797" s="47"/>
    </row>
    <row r="798">
      <c r="A798" s="81"/>
      <c r="B798" s="76"/>
      <c r="C798" s="76" t="str">
        <f t="shared" si="2"/>
        <v/>
      </c>
      <c r="D798" s="47"/>
      <c r="E798" s="78" t="s">
        <v>44</v>
      </c>
      <c r="F798" s="78" t="s">
        <v>44</v>
      </c>
      <c r="G798" s="78" t="str">
        <f>IF(F798&lt;&gt;"",VLOOKUP(D798,'БАЗА'!$A$5:$E977,5,0)-COUNTIFS($D$2:$D797,D798,$F$2:$F797,F798,$M$2:$M797,"пришел"),"")</f>
        <v/>
      </c>
      <c r="H798" s="79" t="str">
        <f t="shared" si="1"/>
        <v/>
      </c>
      <c r="I798" s="47"/>
      <c r="J798" s="47"/>
      <c r="K798" s="80"/>
      <c r="L798" s="47"/>
      <c r="M798" s="47"/>
    </row>
    <row r="799">
      <c r="A799" s="81"/>
      <c r="B799" s="76"/>
      <c r="C799" s="76" t="str">
        <f t="shared" si="2"/>
        <v/>
      </c>
      <c r="D799" s="47"/>
      <c r="E799" s="78" t="s">
        <v>44</v>
      </c>
      <c r="F799" s="78" t="s">
        <v>44</v>
      </c>
      <c r="G799" s="78" t="str">
        <f>IF(F799&lt;&gt;"",VLOOKUP(D799,'БАЗА'!$A$5:$E977,5,0)-COUNTIFS($D$2:$D798,D799,$F$2:$F798,F799,$M$2:$M798,"пришел"),"")</f>
        <v/>
      </c>
      <c r="H799" s="79" t="str">
        <f t="shared" si="1"/>
        <v/>
      </c>
      <c r="I799" s="47"/>
      <c r="J799" s="47"/>
      <c r="K799" s="80"/>
      <c r="L799" s="47"/>
      <c r="M799" s="47"/>
    </row>
    <row r="800">
      <c r="A800" s="81"/>
      <c r="B800" s="76"/>
      <c r="C800" s="76" t="str">
        <f t="shared" si="2"/>
        <v/>
      </c>
      <c r="D800" s="47"/>
      <c r="E800" s="78" t="s">
        <v>44</v>
      </c>
      <c r="F800" s="78" t="s">
        <v>44</v>
      </c>
      <c r="G800" s="78" t="str">
        <f>IF(F800&lt;&gt;"",VLOOKUP(D800,'БАЗА'!$A$5:$E977,5,0)-COUNTIFS($D$2:$D799,D800,$F$2:$F799,F800,$M$2:$M799,"пришел"),"")</f>
        <v/>
      </c>
      <c r="H800" s="79" t="str">
        <f t="shared" si="1"/>
        <v/>
      </c>
      <c r="I800" s="47"/>
      <c r="J800" s="47"/>
      <c r="K800" s="80"/>
      <c r="L800" s="47"/>
      <c r="M800" s="47"/>
    </row>
    <row r="801">
      <c r="A801" s="81"/>
      <c r="B801" s="76"/>
      <c r="C801" s="76" t="str">
        <f t="shared" si="2"/>
        <v/>
      </c>
      <c r="D801" s="47"/>
      <c r="E801" s="78" t="s">
        <v>44</v>
      </c>
      <c r="F801" s="78" t="s">
        <v>44</v>
      </c>
      <c r="G801" s="78" t="str">
        <f>IF(F801&lt;&gt;"",VLOOKUP(D801,'БАЗА'!$A$5:$E977,5,0)-COUNTIFS($D$2:$D800,D801,$F$2:$F800,F801,$M$2:$M800,"пришел"),"")</f>
        <v/>
      </c>
      <c r="H801" s="79" t="str">
        <f t="shared" si="1"/>
        <v/>
      </c>
      <c r="I801" s="47"/>
      <c r="J801" s="47"/>
      <c r="K801" s="80"/>
      <c r="L801" s="47"/>
      <c r="M801" s="47"/>
    </row>
    <row r="802">
      <c r="A802" s="81"/>
      <c r="B802" s="76"/>
      <c r="C802" s="76" t="str">
        <f t="shared" si="2"/>
        <v/>
      </c>
      <c r="D802" s="47"/>
      <c r="E802" s="78" t="s">
        <v>44</v>
      </c>
      <c r="F802" s="78" t="s">
        <v>44</v>
      </c>
      <c r="G802" s="78" t="str">
        <f>IF(F802&lt;&gt;"",VLOOKUP(D802,'БАЗА'!$A$5:$E977,5,0)-COUNTIFS($D$2:$D801,D802,$F$2:$F801,F802,$M$2:$M801,"пришел"),"")</f>
        <v/>
      </c>
      <c r="H802" s="79" t="str">
        <f t="shared" si="1"/>
        <v/>
      </c>
      <c r="I802" s="47"/>
      <c r="J802" s="47"/>
      <c r="K802" s="80"/>
      <c r="L802" s="47"/>
      <c r="M802" s="47"/>
    </row>
    <row r="803">
      <c r="A803" s="81"/>
      <c r="B803" s="76"/>
      <c r="C803" s="76" t="str">
        <f t="shared" si="2"/>
        <v/>
      </c>
      <c r="D803" s="47"/>
      <c r="E803" s="78" t="s">
        <v>44</v>
      </c>
      <c r="F803" s="78" t="s">
        <v>44</v>
      </c>
      <c r="G803" s="78" t="str">
        <f>IF(F803&lt;&gt;"",VLOOKUP(D803,'БАЗА'!$A$5:$E977,5,0)-COUNTIFS($D$2:$D802,D803,$F$2:$F802,F803,$M$2:$M802,"пришел"),"")</f>
        <v/>
      </c>
      <c r="H803" s="79" t="str">
        <f t="shared" si="1"/>
        <v/>
      </c>
      <c r="I803" s="47"/>
      <c r="J803" s="47"/>
      <c r="K803" s="80"/>
      <c r="L803" s="47"/>
      <c r="M803" s="47"/>
    </row>
    <row r="804">
      <c r="A804" s="81"/>
      <c r="B804" s="76"/>
      <c r="C804" s="76" t="str">
        <f t="shared" si="2"/>
        <v/>
      </c>
      <c r="D804" s="47"/>
      <c r="E804" s="78" t="s">
        <v>44</v>
      </c>
      <c r="F804" s="78" t="s">
        <v>44</v>
      </c>
      <c r="G804" s="78" t="str">
        <f>IF(F804&lt;&gt;"",VLOOKUP(D804,'БАЗА'!$A$5:$E977,5,0)-COUNTIFS($D$2:$D803,D804,$F$2:$F803,F804,$M$2:$M803,"пришел"),"")</f>
        <v/>
      </c>
      <c r="H804" s="79" t="str">
        <f t="shared" si="1"/>
        <v/>
      </c>
      <c r="I804" s="47"/>
      <c r="J804" s="47"/>
      <c r="K804" s="80"/>
      <c r="L804" s="47"/>
      <c r="M804" s="47"/>
    </row>
    <row r="805">
      <c r="A805" s="81"/>
      <c r="B805" s="76"/>
      <c r="C805" s="76" t="str">
        <f t="shared" si="2"/>
        <v/>
      </c>
      <c r="D805" s="47"/>
      <c r="E805" s="78" t="s">
        <v>44</v>
      </c>
      <c r="F805" s="78" t="s">
        <v>44</v>
      </c>
      <c r="G805" s="78" t="str">
        <f>IF(F805&lt;&gt;"",VLOOKUP(D805,'БАЗА'!$A$5:$E977,5,0)-COUNTIFS($D$2:$D804,D805,$F$2:$F804,F805,$M$2:$M804,"пришел"),"")</f>
        <v/>
      </c>
      <c r="H805" s="79" t="str">
        <f t="shared" si="1"/>
        <v/>
      </c>
      <c r="I805" s="47"/>
      <c r="J805" s="47"/>
      <c r="K805" s="80"/>
      <c r="L805" s="47"/>
      <c r="M805" s="47"/>
    </row>
    <row r="806">
      <c r="A806" s="81"/>
      <c r="B806" s="76"/>
      <c r="C806" s="76" t="str">
        <f t="shared" si="2"/>
        <v/>
      </c>
      <c r="D806" s="47"/>
      <c r="E806" s="78" t="s">
        <v>44</v>
      </c>
      <c r="F806" s="78" t="s">
        <v>44</v>
      </c>
      <c r="G806" s="78" t="str">
        <f>IF(F806&lt;&gt;"",VLOOKUP(D806,'БАЗА'!$A$5:$E977,5,0)-COUNTIFS($D$2:$D805,D806,$F$2:$F805,F806,$M$2:$M805,"пришел"),"")</f>
        <v/>
      </c>
      <c r="H806" s="79" t="str">
        <f t="shared" si="1"/>
        <v/>
      </c>
      <c r="I806" s="47"/>
      <c r="J806" s="47"/>
      <c r="K806" s="80"/>
      <c r="L806" s="47"/>
      <c r="M806" s="47"/>
    </row>
    <row r="807">
      <c r="A807" s="81"/>
      <c r="B807" s="76"/>
      <c r="C807" s="76" t="str">
        <f t="shared" si="2"/>
        <v/>
      </c>
      <c r="D807" s="47"/>
      <c r="E807" s="78" t="s">
        <v>44</v>
      </c>
      <c r="F807" s="78" t="s">
        <v>44</v>
      </c>
      <c r="G807" s="78" t="str">
        <f>IF(F807&lt;&gt;"",VLOOKUP(D807,'БАЗА'!$A$5:$E977,5,0)-COUNTIFS($D$2:$D806,D807,$F$2:$F806,F807,$M$2:$M806,"пришел"),"")</f>
        <v/>
      </c>
      <c r="H807" s="79" t="str">
        <f t="shared" si="1"/>
        <v/>
      </c>
      <c r="I807" s="47"/>
      <c r="J807" s="47"/>
      <c r="K807" s="80"/>
      <c r="L807" s="47"/>
      <c r="M807" s="47"/>
    </row>
    <row r="808">
      <c r="A808" s="81"/>
      <c r="B808" s="76"/>
      <c r="C808" s="76" t="str">
        <f t="shared" si="2"/>
        <v/>
      </c>
      <c r="D808" s="47"/>
      <c r="E808" s="78" t="s">
        <v>44</v>
      </c>
      <c r="F808" s="78" t="s">
        <v>44</v>
      </c>
      <c r="G808" s="78" t="str">
        <f>IF(F808&lt;&gt;"",VLOOKUP(D808,'БАЗА'!$A$5:$E977,5,0)-COUNTIFS($D$2:$D807,D808,$F$2:$F807,F808,$M$2:$M807,"пришел"),"")</f>
        <v/>
      </c>
      <c r="H808" s="79" t="str">
        <f t="shared" si="1"/>
        <v/>
      </c>
      <c r="I808" s="47"/>
      <c r="J808" s="47"/>
      <c r="K808" s="80"/>
      <c r="L808" s="47"/>
      <c r="M808" s="47"/>
    </row>
    <row r="809">
      <c r="A809" s="81"/>
      <c r="B809" s="76"/>
      <c r="C809" s="76" t="str">
        <f t="shared" si="2"/>
        <v/>
      </c>
      <c r="D809" s="47"/>
      <c r="E809" s="78" t="s">
        <v>44</v>
      </c>
      <c r="F809" s="78" t="s">
        <v>44</v>
      </c>
      <c r="G809" s="78" t="str">
        <f>IF(F809&lt;&gt;"",VLOOKUP(D809,'БАЗА'!$A$5:$E977,5,0)-COUNTIFS($D$2:$D808,D809,$F$2:$F808,F809,$M$2:$M808,"пришел"),"")</f>
        <v/>
      </c>
      <c r="H809" s="79" t="str">
        <f t="shared" si="1"/>
        <v/>
      </c>
      <c r="I809" s="47"/>
      <c r="J809" s="47"/>
      <c r="K809" s="80"/>
      <c r="L809" s="47"/>
      <c r="M809" s="47"/>
    </row>
    <row r="810">
      <c r="A810" s="81"/>
      <c r="B810" s="76"/>
      <c r="C810" s="76" t="str">
        <f t="shared" si="2"/>
        <v/>
      </c>
      <c r="D810" s="47"/>
      <c r="E810" s="78" t="s">
        <v>44</v>
      </c>
      <c r="F810" s="78" t="s">
        <v>44</v>
      </c>
      <c r="G810" s="78" t="str">
        <f>IF(F810&lt;&gt;"",VLOOKUP(D810,'БАЗА'!$A$5:$E977,5,0)-COUNTIFS($D$2:$D809,D810,$F$2:$F809,F810,$M$2:$M809,"пришел"),"")</f>
        <v/>
      </c>
      <c r="H810" s="79" t="str">
        <f t="shared" si="1"/>
        <v/>
      </c>
      <c r="I810" s="47"/>
      <c r="J810" s="47"/>
      <c r="K810" s="80"/>
      <c r="L810" s="47"/>
      <c r="M810" s="47"/>
    </row>
    <row r="811">
      <c r="A811" s="81"/>
      <c r="B811" s="76"/>
      <c r="C811" s="76" t="str">
        <f t="shared" si="2"/>
        <v/>
      </c>
      <c r="D811" s="47"/>
      <c r="E811" s="78" t="s">
        <v>44</v>
      </c>
      <c r="F811" s="78" t="s">
        <v>44</v>
      </c>
      <c r="G811" s="78" t="str">
        <f>IF(F811&lt;&gt;"",VLOOKUP(D811,'БАЗА'!$A$5:$E977,5,0)-COUNTIFS($D$2:$D810,D811,$F$2:$F810,F811,$M$2:$M810,"пришел"),"")</f>
        <v/>
      </c>
      <c r="H811" s="79" t="str">
        <f t="shared" si="1"/>
        <v/>
      </c>
      <c r="I811" s="47"/>
      <c r="J811" s="47"/>
      <c r="K811" s="80"/>
      <c r="L811" s="47"/>
      <c r="M811" s="47"/>
    </row>
    <row r="812">
      <c r="A812" s="81"/>
      <c r="B812" s="76"/>
      <c r="C812" s="76" t="str">
        <f t="shared" si="2"/>
        <v/>
      </c>
      <c r="D812" s="47"/>
      <c r="E812" s="78" t="s">
        <v>44</v>
      </c>
      <c r="F812" s="78" t="s">
        <v>44</v>
      </c>
      <c r="G812" s="78" t="str">
        <f>IF(F812&lt;&gt;"",VLOOKUP(D812,'БАЗА'!$A$5:$E977,5,0)-COUNTIFS($D$2:$D811,D812,$F$2:$F811,F812,$M$2:$M811,"пришел"),"")</f>
        <v/>
      </c>
      <c r="H812" s="79" t="str">
        <f t="shared" si="1"/>
        <v/>
      </c>
      <c r="I812" s="47"/>
      <c r="J812" s="47"/>
      <c r="K812" s="80"/>
      <c r="L812" s="47"/>
      <c r="M812" s="47"/>
    </row>
    <row r="813">
      <c r="A813" s="81"/>
      <c r="B813" s="76"/>
      <c r="C813" s="76" t="str">
        <f t="shared" si="2"/>
        <v/>
      </c>
      <c r="D813" s="47"/>
      <c r="E813" s="78" t="s">
        <v>44</v>
      </c>
      <c r="F813" s="78" t="s">
        <v>44</v>
      </c>
      <c r="G813" s="78" t="str">
        <f>IF(F813&lt;&gt;"",VLOOKUP(D813,'БАЗА'!$A$5:$E977,5,0)-COUNTIFS($D$2:$D812,D813,$F$2:$F812,F813,$M$2:$M812,"пришел"),"")</f>
        <v/>
      </c>
      <c r="H813" s="79" t="str">
        <f t="shared" si="1"/>
        <v/>
      </c>
      <c r="I813" s="47"/>
      <c r="J813" s="47"/>
      <c r="K813" s="80"/>
      <c r="L813" s="47"/>
      <c r="M813" s="47"/>
    </row>
    <row r="814">
      <c r="A814" s="81"/>
      <c r="B814" s="76"/>
      <c r="C814" s="76" t="str">
        <f t="shared" si="2"/>
        <v/>
      </c>
      <c r="D814" s="47"/>
      <c r="E814" s="78" t="s">
        <v>44</v>
      </c>
      <c r="F814" s="78" t="s">
        <v>44</v>
      </c>
      <c r="G814" s="78" t="str">
        <f>IF(F814&lt;&gt;"",VLOOKUP(D814,'БАЗА'!$A$5:$E977,5,0)-COUNTIFS($D$2:$D813,D814,$F$2:$F813,F814,$M$2:$M813,"пришел"),"")</f>
        <v/>
      </c>
      <c r="H814" s="79" t="str">
        <f t="shared" si="1"/>
        <v/>
      </c>
      <c r="I814" s="47"/>
      <c r="J814" s="47"/>
      <c r="K814" s="80"/>
      <c r="L814" s="47"/>
      <c r="M814" s="47"/>
    </row>
    <row r="815">
      <c r="A815" s="81"/>
      <c r="B815" s="76"/>
      <c r="C815" s="76" t="str">
        <f t="shared" si="2"/>
        <v/>
      </c>
      <c r="D815" s="47"/>
      <c r="E815" s="78" t="s">
        <v>44</v>
      </c>
      <c r="F815" s="78" t="s">
        <v>44</v>
      </c>
      <c r="G815" s="78" t="str">
        <f>IF(F815&lt;&gt;"",VLOOKUP(D815,'БАЗА'!$A$5:$E977,5,0)-COUNTIFS($D$2:$D814,D815,$F$2:$F814,F815,$M$2:$M814,"пришел"),"")</f>
        <v/>
      </c>
      <c r="H815" s="79" t="str">
        <f t="shared" si="1"/>
        <v/>
      </c>
      <c r="I815" s="47"/>
      <c r="J815" s="47"/>
      <c r="K815" s="80"/>
      <c r="L815" s="47"/>
      <c r="M815" s="47"/>
    </row>
    <row r="816">
      <c r="A816" s="81"/>
      <c r="B816" s="76"/>
      <c r="C816" s="76" t="str">
        <f t="shared" si="2"/>
        <v/>
      </c>
      <c r="D816" s="47"/>
      <c r="E816" s="78" t="s">
        <v>44</v>
      </c>
      <c r="F816" s="78" t="s">
        <v>44</v>
      </c>
      <c r="G816" s="78" t="str">
        <f>IF(F816&lt;&gt;"",VLOOKUP(D816,'БАЗА'!$A$5:$E977,5,0)-COUNTIFS($D$2:$D815,D816,$F$2:$F815,F816,$M$2:$M815,"пришел"),"")</f>
        <v/>
      </c>
      <c r="H816" s="79" t="str">
        <f t="shared" si="1"/>
        <v/>
      </c>
      <c r="I816" s="47"/>
      <c r="J816" s="47"/>
      <c r="K816" s="80"/>
      <c r="L816" s="47"/>
      <c r="M816" s="47"/>
    </row>
    <row r="817">
      <c r="A817" s="81"/>
      <c r="B817" s="76"/>
      <c r="C817" s="76" t="str">
        <f t="shared" si="2"/>
        <v/>
      </c>
      <c r="D817" s="47"/>
      <c r="E817" s="78" t="s">
        <v>44</v>
      </c>
      <c r="F817" s="78" t="s">
        <v>44</v>
      </c>
      <c r="G817" s="78" t="str">
        <f>IF(F817&lt;&gt;"",VLOOKUP(D817,'БАЗА'!$A$5:$E977,5,0)-COUNTIFS($D$2:$D816,D817,$F$2:$F816,F817,$M$2:$M816,"пришел"),"")</f>
        <v/>
      </c>
      <c r="H817" s="79" t="str">
        <f t="shared" si="1"/>
        <v/>
      </c>
      <c r="I817" s="47"/>
      <c r="J817" s="47"/>
      <c r="K817" s="80"/>
      <c r="L817" s="47"/>
      <c r="M817" s="47"/>
    </row>
    <row r="818">
      <c r="A818" s="81"/>
      <c r="B818" s="76"/>
      <c r="C818" s="76" t="str">
        <f t="shared" si="2"/>
        <v/>
      </c>
      <c r="D818" s="47"/>
      <c r="E818" s="78" t="s">
        <v>44</v>
      </c>
      <c r="F818" s="78" t="s">
        <v>44</v>
      </c>
      <c r="G818" s="78" t="str">
        <f>IF(F818&lt;&gt;"",VLOOKUP(D818,'БАЗА'!$A$5:$E977,5,0)-COUNTIFS($D$2:$D817,D818,$F$2:$F817,F818,$M$2:$M817,"пришел"),"")</f>
        <v/>
      </c>
      <c r="H818" s="79" t="str">
        <f t="shared" si="1"/>
        <v/>
      </c>
      <c r="I818" s="47"/>
      <c r="J818" s="47"/>
      <c r="K818" s="80"/>
      <c r="L818" s="47"/>
      <c r="M818" s="47"/>
    </row>
    <row r="819">
      <c r="A819" s="81"/>
      <c r="B819" s="76"/>
      <c r="C819" s="76" t="str">
        <f t="shared" si="2"/>
        <v/>
      </c>
      <c r="D819" s="47"/>
      <c r="E819" s="78" t="s">
        <v>44</v>
      </c>
      <c r="F819" s="78" t="s">
        <v>44</v>
      </c>
      <c r="G819" s="78" t="str">
        <f>IF(F819&lt;&gt;"",VLOOKUP(D819,'БАЗА'!$A$5:$E977,5,0)-COUNTIFS($D$2:$D818,D819,$F$2:$F818,F819,$M$2:$M818,"пришел"),"")</f>
        <v/>
      </c>
      <c r="H819" s="79" t="str">
        <f t="shared" si="1"/>
        <v/>
      </c>
      <c r="I819" s="47"/>
      <c r="J819" s="47"/>
      <c r="K819" s="80"/>
      <c r="L819" s="47"/>
      <c r="M819" s="47"/>
    </row>
    <row r="820">
      <c r="A820" s="81"/>
      <c r="B820" s="76"/>
      <c r="C820" s="76" t="str">
        <f t="shared" si="2"/>
        <v/>
      </c>
      <c r="D820" s="47"/>
      <c r="E820" s="78" t="s">
        <v>44</v>
      </c>
      <c r="F820" s="78" t="s">
        <v>44</v>
      </c>
      <c r="G820" s="78" t="str">
        <f>IF(F820&lt;&gt;"",VLOOKUP(D820,'БАЗА'!$A$5:$E977,5,0)-COUNTIFS($D$2:$D819,D820,$F$2:$F819,F820,$M$2:$M819,"пришел"),"")</f>
        <v/>
      </c>
      <c r="H820" s="79" t="str">
        <f t="shared" si="1"/>
        <v/>
      </c>
      <c r="I820" s="47"/>
      <c r="J820" s="47"/>
      <c r="K820" s="80"/>
      <c r="L820" s="47"/>
      <c r="M820" s="47"/>
    </row>
    <row r="821">
      <c r="A821" s="81"/>
      <c r="B821" s="76"/>
      <c r="C821" s="76" t="str">
        <f t="shared" si="2"/>
        <v/>
      </c>
      <c r="D821" s="47"/>
      <c r="E821" s="78" t="s">
        <v>44</v>
      </c>
      <c r="F821" s="78" t="s">
        <v>44</v>
      </c>
      <c r="G821" s="78" t="str">
        <f>IF(F821&lt;&gt;"",VLOOKUP(D821,'БАЗА'!$A$5:$E977,5,0)-COUNTIFS($D$2:$D820,D821,$F$2:$F820,F821,$M$2:$M820,"пришел"),"")</f>
        <v/>
      </c>
      <c r="H821" s="79" t="str">
        <f t="shared" si="1"/>
        <v/>
      </c>
      <c r="I821" s="47"/>
      <c r="J821" s="47"/>
      <c r="K821" s="80"/>
      <c r="L821" s="47"/>
      <c r="M821" s="47"/>
    </row>
    <row r="822">
      <c r="A822" s="81"/>
      <c r="B822" s="76"/>
      <c r="C822" s="76" t="str">
        <f t="shared" si="2"/>
        <v/>
      </c>
      <c r="D822" s="47"/>
      <c r="E822" s="78" t="s">
        <v>44</v>
      </c>
      <c r="F822" s="78" t="s">
        <v>44</v>
      </c>
      <c r="G822" s="78" t="str">
        <f>IF(F822&lt;&gt;"",VLOOKUP(D822,'БАЗА'!$A$5:$E977,5,0)-COUNTIFS($D$2:$D821,D822,$F$2:$F821,F822,$M$2:$M821,"пришел"),"")</f>
        <v/>
      </c>
      <c r="H822" s="79" t="str">
        <f t="shared" si="1"/>
        <v/>
      </c>
      <c r="I822" s="47"/>
      <c r="J822" s="47"/>
      <c r="K822" s="80"/>
      <c r="L822" s="47"/>
      <c r="M822" s="47"/>
    </row>
    <row r="823">
      <c r="A823" s="81"/>
      <c r="B823" s="76"/>
      <c r="C823" s="76" t="str">
        <f t="shared" si="2"/>
        <v/>
      </c>
      <c r="D823" s="47"/>
      <c r="E823" s="78" t="s">
        <v>44</v>
      </c>
      <c r="F823" s="78" t="s">
        <v>44</v>
      </c>
      <c r="G823" s="78" t="str">
        <f>IF(F823&lt;&gt;"",VLOOKUP(D823,'БАЗА'!$A$5:$E977,5,0)-COUNTIFS($D$2:$D822,D823,$F$2:$F822,F823,$M$2:$M822,"пришел"),"")</f>
        <v/>
      </c>
      <c r="H823" s="79" t="str">
        <f t="shared" si="1"/>
        <v/>
      </c>
      <c r="I823" s="47"/>
      <c r="J823" s="47"/>
      <c r="K823" s="80"/>
      <c r="L823" s="47"/>
      <c r="M823" s="47"/>
    </row>
    <row r="824">
      <c r="A824" s="81"/>
      <c r="B824" s="76"/>
      <c r="C824" s="76" t="str">
        <f t="shared" si="2"/>
        <v/>
      </c>
      <c r="D824" s="47"/>
      <c r="E824" s="78" t="s">
        <v>44</v>
      </c>
      <c r="F824" s="78" t="s">
        <v>44</v>
      </c>
      <c r="G824" s="78" t="str">
        <f>IF(F824&lt;&gt;"",VLOOKUP(D824,'БАЗА'!$A$5:$E977,5,0)-COUNTIFS($D$2:$D823,D824,$F$2:$F823,F824,$M$2:$M823,"пришел"),"")</f>
        <v/>
      </c>
      <c r="H824" s="79" t="str">
        <f t="shared" si="1"/>
        <v/>
      </c>
      <c r="I824" s="47"/>
      <c r="J824" s="47"/>
      <c r="K824" s="80"/>
      <c r="L824" s="47"/>
      <c r="M824" s="47"/>
    </row>
    <row r="825">
      <c r="A825" s="81"/>
      <c r="B825" s="76"/>
      <c r="C825" s="76" t="str">
        <f t="shared" si="2"/>
        <v/>
      </c>
      <c r="D825" s="47"/>
      <c r="E825" s="78" t="s">
        <v>44</v>
      </c>
      <c r="F825" s="78" t="s">
        <v>44</v>
      </c>
      <c r="G825" s="78" t="str">
        <f>IF(F825&lt;&gt;"",VLOOKUP(D825,'БАЗА'!$A$5:$E977,5,0)-COUNTIFS($D$2:$D824,D825,$F$2:$F824,F825,$M$2:$M824,"пришел"),"")</f>
        <v/>
      </c>
      <c r="H825" s="79" t="str">
        <f t="shared" si="1"/>
        <v/>
      </c>
      <c r="I825" s="47"/>
      <c r="J825" s="47"/>
      <c r="K825" s="80"/>
      <c r="L825" s="47"/>
      <c r="M825" s="47"/>
    </row>
    <row r="826">
      <c r="A826" s="81"/>
      <c r="B826" s="76"/>
      <c r="C826" s="76" t="str">
        <f t="shared" si="2"/>
        <v/>
      </c>
      <c r="D826" s="47"/>
      <c r="E826" s="78" t="s">
        <v>44</v>
      </c>
      <c r="F826" s="78" t="s">
        <v>44</v>
      </c>
      <c r="G826" s="78" t="str">
        <f>IF(F826&lt;&gt;"",VLOOKUP(D826,'БАЗА'!$A$5:$E977,5,0)-COUNTIFS($D$2:$D825,D826,$F$2:$F825,F826,$M$2:$M825,"пришел"),"")</f>
        <v/>
      </c>
      <c r="H826" s="79" t="str">
        <f t="shared" si="1"/>
        <v/>
      </c>
      <c r="I826" s="47"/>
      <c r="J826" s="47"/>
      <c r="K826" s="80"/>
      <c r="L826" s="47"/>
      <c r="M826" s="47"/>
    </row>
    <row r="827">
      <c r="A827" s="81"/>
      <c r="B827" s="76"/>
      <c r="C827" s="76" t="str">
        <f t="shared" si="2"/>
        <v/>
      </c>
      <c r="D827" s="47"/>
      <c r="E827" s="78" t="s">
        <v>44</v>
      </c>
      <c r="F827" s="78" t="s">
        <v>44</v>
      </c>
      <c r="G827" s="78" t="str">
        <f>IF(F827&lt;&gt;"",VLOOKUP(D827,'БАЗА'!$A$5:$E977,5,0)-COUNTIFS($D$2:$D826,D827,$F$2:$F826,F827,$M$2:$M826,"пришел"),"")</f>
        <v/>
      </c>
      <c r="H827" s="79" t="str">
        <f t="shared" si="1"/>
        <v/>
      </c>
      <c r="I827" s="47"/>
      <c r="J827" s="47"/>
      <c r="K827" s="80"/>
      <c r="L827" s="47"/>
      <c r="M827" s="47"/>
    </row>
    <row r="828">
      <c r="A828" s="81"/>
      <c r="B828" s="76"/>
      <c r="C828" s="76" t="str">
        <f t="shared" si="2"/>
        <v/>
      </c>
      <c r="D828" s="47"/>
      <c r="E828" s="78" t="s">
        <v>44</v>
      </c>
      <c r="F828" s="78" t="s">
        <v>44</v>
      </c>
      <c r="G828" s="78" t="str">
        <f>IF(F828&lt;&gt;"",VLOOKUP(D828,'БАЗА'!$A$5:$E977,5,0)-COUNTIFS($D$2:$D827,D828,$F$2:$F827,F828,$M$2:$M827,"пришел"),"")</f>
        <v/>
      </c>
      <c r="H828" s="79" t="str">
        <f t="shared" si="1"/>
        <v/>
      </c>
      <c r="I828" s="47"/>
      <c r="J828" s="47"/>
      <c r="K828" s="80"/>
      <c r="L828" s="47"/>
      <c r="M828" s="47"/>
    </row>
    <row r="829">
      <c r="A829" s="81"/>
      <c r="B829" s="76"/>
      <c r="C829" s="76" t="str">
        <f t="shared" si="2"/>
        <v/>
      </c>
      <c r="D829" s="47"/>
      <c r="E829" s="78" t="s">
        <v>44</v>
      </c>
      <c r="F829" s="78" t="s">
        <v>44</v>
      </c>
      <c r="G829" s="78" t="str">
        <f>IF(F829&lt;&gt;"",VLOOKUP(D829,'БАЗА'!$A$5:$E977,5,0)-COUNTIFS($D$2:$D828,D829,$F$2:$F828,F829,$M$2:$M828,"пришел"),"")</f>
        <v/>
      </c>
      <c r="H829" s="79" t="str">
        <f t="shared" si="1"/>
        <v/>
      </c>
      <c r="I829" s="47"/>
      <c r="J829" s="47"/>
      <c r="K829" s="80"/>
      <c r="L829" s="47"/>
      <c r="M829" s="47"/>
    </row>
    <row r="830">
      <c r="A830" s="81"/>
      <c r="B830" s="76"/>
      <c r="C830" s="76" t="str">
        <f t="shared" si="2"/>
        <v/>
      </c>
      <c r="D830" s="47"/>
      <c r="E830" s="78" t="s">
        <v>44</v>
      </c>
      <c r="F830" s="78" t="s">
        <v>44</v>
      </c>
      <c r="G830" s="78" t="str">
        <f>IF(F830&lt;&gt;"",VLOOKUP(D830,'БАЗА'!$A$5:$E977,5,0)-COUNTIFS($D$2:$D829,D830,$F$2:$F829,F830,$M$2:$M829,"пришел"),"")</f>
        <v/>
      </c>
      <c r="H830" s="79" t="str">
        <f t="shared" si="1"/>
        <v/>
      </c>
      <c r="I830" s="47"/>
      <c r="J830" s="47"/>
      <c r="K830" s="80"/>
      <c r="L830" s="47"/>
      <c r="M830" s="47"/>
    </row>
    <row r="831">
      <c r="A831" s="81"/>
      <c r="B831" s="76"/>
      <c r="C831" s="76" t="str">
        <f t="shared" si="2"/>
        <v/>
      </c>
      <c r="D831" s="47"/>
      <c r="E831" s="78" t="s">
        <v>44</v>
      </c>
      <c r="F831" s="78" t="s">
        <v>44</v>
      </c>
      <c r="G831" s="78" t="str">
        <f>IF(F831&lt;&gt;"",VLOOKUP(D831,'БАЗА'!$A$5:$E977,5,0)-COUNTIFS($D$2:$D830,D831,$F$2:$F830,F831,$M$2:$M830,"пришел"),"")</f>
        <v/>
      </c>
      <c r="H831" s="79" t="str">
        <f t="shared" si="1"/>
        <v/>
      </c>
      <c r="I831" s="47"/>
      <c r="J831" s="47"/>
      <c r="K831" s="80"/>
      <c r="L831" s="47"/>
      <c r="M831" s="47"/>
    </row>
    <row r="832">
      <c r="A832" s="81"/>
      <c r="B832" s="76"/>
      <c r="C832" s="76" t="str">
        <f t="shared" si="2"/>
        <v/>
      </c>
      <c r="D832" s="47"/>
      <c r="E832" s="78" t="s">
        <v>44</v>
      </c>
      <c r="F832" s="78" t="s">
        <v>44</v>
      </c>
      <c r="G832" s="78" t="str">
        <f>IF(F832&lt;&gt;"",VLOOKUP(D832,'БАЗА'!$A$5:$E977,5,0)-COUNTIFS($D$2:$D831,D832,$F$2:$F831,F832,$M$2:$M831,"пришел"),"")</f>
        <v/>
      </c>
      <c r="H832" s="79" t="str">
        <f t="shared" si="1"/>
        <v/>
      </c>
      <c r="I832" s="47"/>
      <c r="J832" s="47"/>
      <c r="K832" s="80"/>
      <c r="L832" s="47"/>
      <c r="M832" s="47"/>
    </row>
    <row r="833">
      <c r="A833" s="81"/>
      <c r="B833" s="76"/>
      <c r="C833" s="76" t="str">
        <f t="shared" si="2"/>
        <v/>
      </c>
      <c r="D833" s="47"/>
      <c r="E833" s="78" t="s">
        <v>44</v>
      </c>
      <c r="F833" s="78" t="s">
        <v>44</v>
      </c>
      <c r="G833" s="78" t="str">
        <f>IF(F833&lt;&gt;"",VLOOKUP(D833,'БАЗА'!$A$5:$E977,5,0)-COUNTIFS($D$2:$D832,D833,$F$2:$F832,F833,$M$2:$M832,"пришел"),"")</f>
        <v/>
      </c>
      <c r="H833" s="79" t="str">
        <f t="shared" si="1"/>
        <v/>
      </c>
      <c r="I833" s="47"/>
      <c r="J833" s="47"/>
      <c r="K833" s="80"/>
      <c r="L833" s="47"/>
      <c r="M833" s="47"/>
    </row>
    <row r="834">
      <c r="A834" s="81"/>
      <c r="B834" s="76"/>
      <c r="C834" s="76" t="str">
        <f t="shared" si="2"/>
        <v/>
      </c>
      <c r="D834" s="47"/>
      <c r="E834" s="78" t="s">
        <v>44</v>
      </c>
      <c r="F834" s="78" t="s">
        <v>44</v>
      </c>
      <c r="G834" s="78" t="str">
        <f>IF(F834&lt;&gt;"",VLOOKUP(D834,'БАЗА'!$A$5:$E977,5,0)-COUNTIFS($D$2:$D833,D834,$F$2:$F833,F834,$M$2:$M833,"пришел"),"")</f>
        <v/>
      </c>
      <c r="H834" s="79" t="str">
        <f t="shared" si="1"/>
        <v/>
      </c>
      <c r="I834" s="47"/>
      <c r="J834" s="47"/>
      <c r="K834" s="80"/>
      <c r="L834" s="47"/>
      <c r="M834" s="47"/>
    </row>
    <row r="835">
      <c r="A835" s="81"/>
      <c r="B835" s="76"/>
      <c r="C835" s="76" t="str">
        <f t="shared" si="2"/>
        <v/>
      </c>
      <c r="D835" s="47"/>
      <c r="E835" s="78" t="s">
        <v>44</v>
      </c>
      <c r="F835" s="78" t="s">
        <v>44</v>
      </c>
      <c r="G835" s="78" t="str">
        <f>IF(F835&lt;&gt;"",VLOOKUP(D835,'БАЗА'!$A$5:$E977,5,0)-COUNTIFS($D$2:$D834,D835,$F$2:$F834,F835,$M$2:$M834,"пришел"),"")</f>
        <v/>
      </c>
      <c r="H835" s="79" t="str">
        <f t="shared" si="1"/>
        <v/>
      </c>
      <c r="I835" s="47"/>
      <c r="J835" s="47"/>
      <c r="K835" s="80"/>
      <c r="L835" s="47"/>
      <c r="M835" s="47"/>
    </row>
    <row r="836">
      <c r="A836" s="81"/>
      <c r="B836" s="76"/>
      <c r="C836" s="76" t="str">
        <f t="shared" si="2"/>
        <v/>
      </c>
      <c r="D836" s="47"/>
      <c r="E836" s="78" t="s">
        <v>44</v>
      </c>
      <c r="F836" s="78" t="s">
        <v>44</v>
      </c>
      <c r="G836" s="78" t="str">
        <f>IF(F836&lt;&gt;"",VLOOKUP(D836,'БАЗА'!$A$5:$E977,5,0)-COUNTIFS($D$2:$D835,D836,$F$2:$F835,F836,$M$2:$M835,"пришел"),"")</f>
        <v/>
      </c>
      <c r="H836" s="79" t="str">
        <f t="shared" si="1"/>
        <v/>
      </c>
      <c r="I836" s="47"/>
      <c r="J836" s="47"/>
      <c r="K836" s="80"/>
      <c r="L836" s="47"/>
      <c r="M836" s="47"/>
    </row>
    <row r="837">
      <c r="A837" s="81"/>
      <c r="B837" s="76"/>
      <c r="C837" s="76" t="str">
        <f t="shared" si="2"/>
        <v/>
      </c>
      <c r="D837" s="47"/>
      <c r="E837" s="78" t="s">
        <v>44</v>
      </c>
      <c r="F837" s="78" t="s">
        <v>44</v>
      </c>
      <c r="G837" s="78" t="str">
        <f>IF(F837&lt;&gt;"",VLOOKUP(D837,'БАЗА'!$A$5:$E977,5,0)-COUNTIFS($D$2:$D836,D837,$F$2:$F836,F837,$M$2:$M836,"пришел"),"")</f>
        <v/>
      </c>
      <c r="H837" s="79" t="str">
        <f t="shared" si="1"/>
        <v/>
      </c>
      <c r="I837" s="47"/>
      <c r="J837" s="47"/>
      <c r="K837" s="80"/>
      <c r="L837" s="47"/>
      <c r="M837" s="47"/>
    </row>
    <row r="838">
      <c r="A838" s="81"/>
      <c r="B838" s="76"/>
      <c r="C838" s="76" t="str">
        <f t="shared" si="2"/>
        <v/>
      </c>
      <c r="D838" s="47"/>
      <c r="E838" s="78" t="s">
        <v>44</v>
      </c>
      <c r="F838" s="78" t="s">
        <v>44</v>
      </c>
      <c r="G838" s="78" t="str">
        <f>IF(F838&lt;&gt;"",VLOOKUP(D838,'БАЗА'!$A$5:$E977,5,0)-COUNTIFS($D$2:$D837,D838,$F$2:$F837,F838,$M$2:$M837,"пришел"),"")</f>
        <v/>
      </c>
      <c r="H838" s="79" t="str">
        <f t="shared" si="1"/>
        <v/>
      </c>
      <c r="I838" s="47"/>
      <c r="J838" s="47"/>
      <c r="K838" s="80"/>
      <c r="L838" s="47"/>
      <c r="M838" s="47"/>
    </row>
    <row r="839">
      <c r="A839" s="81"/>
      <c r="B839" s="76"/>
      <c r="C839" s="76" t="str">
        <f t="shared" si="2"/>
        <v/>
      </c>
      <c r="D839" s="47"/>
      <c r="E839" s="78" t="s">
        <v>44</v>
      </c>
      <c r="F839" s="78" t="s">
        <v>44</v>
      </c>
      <c r="G839" s="78" t="str">
        <f>IF(F839&lt;&gt;"",VLOOKUP(D839,'БАЗА'!$A$5:$E977,5,0)-COUNTIFS($D$2:$D838,D839,$F$2:$F838,F839,$M$2:$M838,"пришел"),"")</f>
        <v/>
      </c>
      <c r="H839" s="79" t="str">
        <f t="shared" si="1"/>
        <v/>
      </c>
      <c r="I839" s="47"/>
      <c r="J839" s="47"/>
      <c r="K839" s="80"/>
      <c r="L839" s="47"/>
      <c r="M839" s="47"/>
    </row>
    <row r="840">
      <c r="A840" s="81"/>
      <c r="B840" s="76"/>
      <c r="C840" s="76" t="str">
        <f t="shared" si="2"/>
        <v/>
      </c>
      <c r="D840" s="47"/>
      <c r="E840" s="78" t="s">
        <v>44</v>
      </c>
      <c r="F840" s="78" t="s">
        <v>44</v>
      </c>
      <c r="G840" s="78" t="str">
        <f>IF(F840&lt;&gt;"",VLOOKUP(D840,'БАЗА'!$A$5:$E977,5,0)-COUNTIFS($D$2:$D839,D840,$F$2:$F839,F840,$M$2:$M839,"пришел"),"")</f>
        <v/>
      </c>
      <c r="H840" s="79" t="str">
        <f t="shared" si="1"/>
        <v/>
      </c>
      <c r="I840" s="47"/>
      <c r="J840" s="47"/>
      <c r="K840" s="80"/>
      <c r="L840" s="47"/>
      <c r="M840" s="47"/>
    </row>
    <row r="841">
      <c r="A841" s="81"/>
      <c r="B841" s="76"/>
      <c r="C841" s="76" t="str">
        <f t="shared" si="2"/>
        <v/>
      </c>
      <c r="D841" s="47"/>
      <c r="E841" s="78" t="s">
        <v>44</v>
      </c>
      <c r="F841" s="78" t="s">
        <v>44</v>
      </c>
      <c r="G841" s="78" t="str">
        <f>IF(F841&lt;&gt;"",VLOOKUP(D841,'БАЗА'!$A$5:$E977,5,0)-COUNTIFS($D$2:$D840,D841,$F$2:$F840,F841,$M$2:$M840,"пришел"),"")</f>
        <v/>
      </c>
      <c r="H841" s="79" t="str">
        <f t="shared" si="1"/>
        <v/>
      </c>
      <c r="I841" s="47"/>
      <c r="J841" s="47"/>
      <c r="K841" s="80"/>
      <c r="L841" s="47"/>
      <c r="M841" s="47"/>
    </row>
    <row r="842">
      <c r="A842" s="81"/>
      <c r="B842" s="76"/>
      <c r="C842" s="76" t="str">
        <f t="shared" si="2"/>
        <v/>
      </c>
      <c r="D842" s="47"/>
      <c r="E842" s="78" t="s">
        <v>44</v>
      </c>
      <c r="F842" s="78" t="s">
        <v>44</v>
      </c>
      <c r="G842" s="78" t="str">
        <f>IF(F842&lt;&gt;"",VLOOKUP(D842,'БАЗА'!$A$5:$E977,5,0)-COUNTIFS($D$2:$D841,D842,$F$2:$F841,F842,$M$2:$M841,"пришел"),"")</f>
        <v/>
      </c>
      <c r="H842" s="79" t="str">
        <f t="shared" si="1"/>
        <v/>
      </c>
      <c r="I842" s="47"/>
      <c r="J842" s="47"/>
      <c r="K842" s="80"/>
      <c r="L842" s="47"/>
      <c r="M842" s="47"/>
    </row>
    <row r="843">
      <c r="A843" s="81"/>
      <c r="B843" s="76"/>
      <c r="C843" s="76" t="str">
        <f t="shared" si="2"/>
        <v/>
      </c>
      <c r="D843" s="47"/>
      <c r="E843" s="78" t="s">
        <v>44</v>
      </c>
      <c r="F843" s="78" t="s">
        <v>44</v>
      </c>
      <c r="G843" s="78" t="str">
        <f>IF(F843&lt;&gt;"",VLOOKUP(D843,'БАЗА'!$A$5:$E977,5,0)-COUNTIFS($D$2:$D842,D843,$F$2:$F842,F843,$M$2:$M842,"пришел"),"")</f>
        <v/>
      </c>
      <c r="H843" s="79" t="str">
        <f t="shared" si="1"/>
        <v/>
      </c>
      <c r="I843" s="47"/>
      <c r="J843" s="47"/>
      <c r="K843" s="80"/>
      <c r="L843" s="47"/>
      <c r="M843" s="47"/>
    </row>
    <row r="844">
      <c r="A844" s="81"/>
      <c r="B844" s="76"/>
      <c r="C844" s="76" t="str">
        <f t="shared" si="2"/>
        <v/>
      </c>
      <c r="D844" s="47"/>
      <c r="E844" s="78" t="s">
        <v>44</v>
      </c>
      <c r="F844" s="78" t="s">
        <v>44</v>
      </c>
      <c r="G844" s="78" t="str">
        <f>IF(F844&lt;&gt;"",VLOOKUP(D844,'БАЗА'!$A$5:$E977,5,0)-COUNTIFS($D$2:$D843,D844,$F$2:$F843,F844,$M$2:$M843,"пришел"),"")</f>
        <v/>
      </c>
      <c r="H844" s="79" t="str">
        <f t="shared" si="1"/>
        <v/>
      </c>
      <c r="I844" s="47"/>
      <c r="J844" s="47"/>
      <c r="K844" s="80"/>
      <c r="L844" s="47"/>
      <c r="M844" s="47"/>
    </row>
    <row r="845">
      <c r="A845" s="81"/>
      <c r="B845" s="76"/>
      <c r="C845" s="76" t="str">
        <f t="shared" si="2"/>
        <v/>
      </c>
      <c r="D845" s="47"/>
      <c r="E845" s="78" t="s">
        <v>44</v>
      </c>
      <c r="F845" s="78" t="s">
        <v>44</v>
      </c>
      <c r="G845" s="78" t="str">
        <f>IF(F845&lt;&gt;"",VLOOKUP(D845,'БАЗА'!$A$5:$E977,5,0)-COUNTIFS($D$2:$D844,D845,$F$2:$F844,F845,$M$2:$M844,"пришел"),"")</f>
        <v/>
      </c>
      <c r="H845" s="79" t="str">
        <f t="shared" si="1"/>
        <v/>
      </c>
      <c r="I845" s="47"/>
      <c r="J845" s="47"/>
      <c r="K845" s="80"/>
      <c r="L845" s="47"/>
      <c r="M845" s="47"/>
    </row>
    <row r="846">
      <c r="A846" s="81"/>
      <c r="B846" s="76"/>
      <c r="C846" s="76" t="str">
        <f t="shared" si="2"/>
        <v/>
      </c>
      <c r="D846" s="47"/>
      <c r="E846" s="78" t="s">
        <v>44</v>
      </c>
      <c r="F846" s="78" t="s">
        <v>44</v>
      </c>
      <c r="G846" s="78" t="str">
        <f>IF(F846&lt;&gt;"",VLOOKUP(D846,'БАЗА'!$A$5:$E977,5,0)-COUNTIFS($D$2:$D845,D846,$F$2:$F845,F846,$M$2:$M845,"пришел"),"")</f>
        <v/>
      </c>
      <c r="H846" s="79" t="str">
        <f t="shared" si="1"/>
        <v/>
      </c>
      <c r="I846" s="47"/>
      <c r="J846" s="47"/>
      <c r="K846" s="80"/>
      <c r="L846" s="47"/>
      <c r="M846" s="47"/>
    </row>
    <row r="847">
      <c r="A847" s="81"/>
      <c r="B847" s="76"/>
      <c r="C847" s="76" t="str">
        <f t="shared" si="2"/>
        <v/>
      </c>
      <c r="D847" s="47"/>
      <c r="E847" s="78" t="s">
        <v>44</v>
      </c>
      <c r="F847" s="78" t="s">
        <v>44</v>
      </c>
      <c r="G847" s="78" t="str">
        <f>IF(F847&lt;&gt;"",VLOOKUP(D847,'БАЗА'!$A$5:$E977,5,0)-COUNTIFS($D$2:$D846,D847,$F$2:$F846,F847,$M$2:$M846,"пришел"),"")</f>
        <v/>
      </c>
      <c r="H847" s="79" t="str">
        <f t="shared" si="1"/>
        <v/>
      </c>
      <c r="I847" s="47"/>
      <c r="J847" s="47"/>
      <c r="K847" s="80"/>
      <c r="L847" s="47"/>
      <c r="M847" s="47"/>
    </row>
    <row r="848">
      <c r="A848" s="81"/>
      <c r="B848" s="76"/>
      <c r="C848" s="76" t="str">
        <f t="shared" si="2"/>
        <v/>
      </c>
      <c r="D848" s="47"/>
      <c r="E848" s="78" t="s">
        <v>44</v>
      </c>
      <c r="F848" s="78" t="s">
        <v>44</v>
      </c>
      <c r="G848" s="78" t="str">
        <f>IF(F848&lt;&gt;"",VLOOKUP(D848,'БАЗА'!$A$5:$E977,5,0)-COUNTIFS($D$2:$D847,D848,$F$2:$F847,F848,$M$2:$M847,"пришел"),"")</f>
        <v/>
      </c>
      <c r="H848" s="79" t="str">
        <f t="shared" si="1"/>
        <v/>
      </c>
      <c r="I848" s="47"/>
      <c r="J848" s="47"/>
      <c r="K848" s="80"/>
      <c r="L848" s="47"/>
      <c r="M848" s="47"/>
    </row>
    <row r="849">
      <c r="A849" s="81"/>
      <c r="B849" s="76"/>
      <c r="C849" s="76" t="str">
        <f t="shared" si="2"/>
        <v/>
      </c>
      <c r="D849" s="47"/>
      <c r="E849" s="78" t="s">
        <v>44</v>
      </c>
      <c r="F849" s="78" t="s">
        <v>44</v>
      </c>
      <c r="G849" s="78" t="str">
        <f>IF(F849&lt;&gt;"",VLOOKUP(D849,'БАЗА'!$A$5:$E977,5,0)-COUNTIFS($D$2:$D848,D849,$F$2:$F848,F849,$M$2:$M848,"пришел"),"")</f>
        <v/>
      </c>
      <c r="H849" s="79" t="str">
        <f t="shared" si="1"/>
        <v/>
      </c>
      <c r="I849" s="47"/>
      <c r="J849" s="47"/>
      <c r="K849" s="80"/>
      <c r="L849" s="47"/>
      <c r="M849" s="47"/>
    </row>
    <row r="850">
      <c r="A850" s="81"/>
      <c r="B850" s="76"/>
      <c r="C850" s="76" t="str">
        <f t="shared" si="2"/>
        <v/>
      </c>
      <c r="D850" s="47"/>
      <c r="E850" s="78" t="s">
        <v>44</v>
      </c>
      <c r="F850" s="78" t="s">
        <v>44</v>
      </c>
      <c r="G850" s="78" t="str">
        <f>IF(F850&lt;&gt;"",VLOOKUP(D850,'БАЗА'!$A$5:$E977,5,0)-COUNTIFS($D$2:$D849,D850,$F$2:$F849,F850,$M$2:$M849,"пришел"),"")</f>
        <v/>
      </c>
      <c r="H850" s="79" t="str">
        <f t="shared" si="1"/>
        <v/>
      </c>
      <c r="I850" s="47"/>
      <c r="J850" s="47"/>
      <c r="K850" s="80"/>
      <c r="L850" s="47"/>
      <c r="M850" s="47"/>
    </row>
    <row r="851">
      <c r="A851" s="81"/>
      <c r="B851" s="76"/>
      <c r="C851" s="76" t="str">
        <f t="shared" si="2"/>
        <v/>
      </c>
      <c r="D851" s="47"/>
      <c r="E851" s="78" t="s">
        <v>44</v>
      </c>
      <c r="F851" s="78" t="s">
        <v>44</v>
      </c>
      <c r="G851" s="78" t="str">
        <f>IF(F851&lt;&gt;"",VLOOKUP(D851,'БАЗА'!$A$5:$E977,5,0)-COUNTIFS($D$2:$D850,D851,$F$2:$F850,F851,$M$2:$M850,"пришел"),"")</f>
        <v/>
      </c>
      <c r="H851" s="79" t="str">
        <f t="shared" si="1"/>
        <v/>
      </c>
      <c r="I851" s="47"/>
      <c r="J851" s="47"/>
      <c r="K851" s="80"/>
      <c r="L851" s="47"/>
      <c r="M851" s="47"/>
    </row>
    <row r="852">
      <c r="A852" s="81"/>
      <c r="B852" s="76"/>
      <c r="C852" s="76" t="str">
        <f t="shared" si="2"/>
        <v/>
      </c>
      <c r="D852" s="47"/>
      <c r="E852" s="78" t="s">
        <v>44</v>
      </c>
      <c r="F852" s="78" t="s">
        <v>44</v>
      </c>
      <c r="G852" s="78" t="str">
        <f>IF(F852&lt;&gt;"",VLOOKUP(D852,'БАЗА'!$A$5:$E977,5,0)-COUNTIFS($D$2:$D851,D852,$F$2:$F851,F852,$M$2:$M851,"пришел"),"")</f>
        <v/>
      </c>
      <c r="H852" s="79" t="str">
        <f t="shared" si="1"/>
        <v/>
      </c>
      <c r="I852" s="47"/>
      <c r="J852" s="47"/>
      <c r="K852" s="80"/>
      <c r="L852" s="47"/>
      <c r="M852" s="47"/>
    </row>
    <row r="853">
      <c r="A853" s="81"/>
      <c r="B853" s="76"/>
      <c r="C853" s="76" t="str">
        <f t="shared" si="2"/>
        <v/>
      </c>
      <c r="D853" s="47"/>
      <c r="E853" s="78" t="s">
        <v>44</v>
      </c>
      <c r="F853" s="78" t="s">
        <v>44</v>
      </c>
      <c r="G853" s="78" t="str">
        <f>IF(F853&lt;&gt;"",VLOOKUP(D853,'БАЗА'!$A$5:$E977,5,0)-COUNTIFS($D$2:$D852,D853,$F$2:$F852,F853,$M$2:$M852,"пришел"),"")</f>
        <v/>
      </c>
      <c r="H853" s="79" t="str">
        <f t="shared" si="1"/>
        <v/>
      </c>
      <c r="I853" s="47"/>
      <c r="J853" s="47"/>
      <c r="K853" s="80"/>
      <c r="L853" s="47"/>
      <c r="M853" s="47"/>
    </row>
    <row r="854">
      <c r="A854" s="81"/>
      <c r="B854" s="76"/>
      <c r="C854" s="76" t="str">
        <f t="shared" si="2"/>
        <v/>
      </c>
      <c r="D854" s="47"/>
      <c r="E854" s="78" t="s">
        <v>44</v>
      </c>
      <c r="F854" s="78" t="s">
        <v>44</v>
      </c>
      <c r="G854" s="78" t="str">
        <f>IF(F854&lt;&gt;"",VLOOKUP(D854,'БАЗА'!$A$5:$E977,5,0)-COUNTIFS($D$2:$D853,D854,$F$2:$F853,F854,$M$2:$M853,"пришел"),"")</f>
        <v/>
      </c>
      <c r="H854" s="79" t="str">
        <f t="shared" si="1"/>
        <v/>
      </c>
      <c r="I854" s="47"/>
      <c r="J854" s="47"/>
      <c r="K854" s="80"/>
      <c r="L854" s="47"/>
      <c r="M854" s="47"/>
    </row>
    <row r="855">
      <c r="A855" s="81"/>
      <c r="B855" s="76"/>
      <c r="C855" s="76" t="str">
        <f t="shared" si="2"/>
        <v/>
      </c>
      <c r="D855" s="47"/>
      <c r="E855" s="78" t="s">
        <v>44</v>
      </c>
      <c r="F855" s="78" t="s">
        <v>44</v>
      </c>
      <c r="G855" s="78" t="str">
        <f>IF(F855&lt;&gt;"",VLOOKUP(D855,'БАЗА'!$A$5:$E977,5,0)-COUNTIFS($D$2:$D854,D855,$F$2:$F854,F855,$M$2:$M854,"пришел"),"")</f>
        <v/>
      </c>
      <c r="H855" s="79" t="str">
        <f t="shared" si="1"/>
        <v/>
      </c>
      <c r="I855" s="47"/>
      <c r="J855" s="47"/>
      <c r="K855" s="80"/>
      <c r="L855" s="47"/>
      <c r="M855" s="47"/>
    </row>
    <row r="856">
      <c r="A856" s="81"/>
      <c r="B856" s="76"/>
      <c r="C856" s="76" t="str">
        <f t="shared" si="2"/>
        <v/>
      </c>
      <c r="D856" s="47"/>
      <c r="E856" s="78" t="s">
        <v>44</v>
      </c>
      <c r="F856" s="78" t="s">
        <v>44</v>
      </c>
      <c r="G856" s="78" t="str">
        <f>IF(F856&lt;&gt;"",VLOOKUP(D856,'БАЗА'!$A$5:$E977,5,0)-COUNTIFS($D$2:$D855,D856,$F$2:$F855,F856,$M$2:$M855,"пришел"),"")</f>
        <v/>
      </c>
      <c r="H856" s="79" t="str">
        <f t="shared" si="1"/>
        <v/>
      </c>
      <c r="I856" s="47"/>
      <c r="J856" s="47"/>
      <c r="K856" s="80"/>
      <c r="L856" s="47"/>
      <c r="M856" s="47"/>
    </row>
    <row r="857">
      <c r="A857" s="81"/>
      <c r="B857" s="76"/>
      <c r="C857" s="76" t="str">
        <f t="shared" si="2"/>
        <v/>
      </c>
      <c r="D857" s="47"/>
      <c r="E857" s="78" t="s">
        <v>44</v>
      </c>
      <c r="F857" s="78" t="s">
        <v>44</v>
      </c>
      <c r="G857" s="78" t="str">
        <f>IF(F857&lt;&gt;"",VLOOKUP(D857,'БАЗА'!$A$5:$E977,5,0)-COUNTIFS($D$2:$D856,D857,$F$2:$F856,F857,$M$2:$M856,"пришел"),"")</f>
        <v/>
      </c>
      <c r="H857" s="79" t="str">
        <f t="shared" si="1"/>
        <v/>
      </c>
      <c r="I857" s="47"/>
      <c r="J857" s="47"/>
      <c r="K857" s="80"/>
      <c r="L857" s="47"/>
      <c r="M857" s="47"/>
    </row>
    <row r="858">
      <c r="A858" s="81"/>
      <c r="B858" s="76"/>
      <c r="C858" s="76" t="str">
        <f t="shared" si="2"/>
        <v/>
      </c>
      <c r="D858" s="47"/>
      <c r="E858" s="78" t="s">
        <v>44</v>
      </c>
      <c r="F858" s="78" t="s">
        <v>44</v>
      </c>
      <c r="G858" s="78" t="str">
        <f>IF(F858&lt;&gt;"",VLOOKUP(D858,'БАЗА'!$A$5:$E977,5,0)-COUNTIFS($D$2:$D857,D858,$F$2:$F857,F858,$M$2:$M857,"пришел"),"")</f>
        <v/>
      </c>
      <c r="H858" s="79" t="str">
        <f t="shared" si="1"/>
        <v/>
      </c>
      <c r="I858" s="47"/>
      <c r="J858" s="47"/>
      <c r="K858" s="80"/>
      <c r="L858" s="47"/>
      <c r="M858" s="47"/>
    </row>
    <row r="859">
      <c r="A859" s="81"/>
      <c r="B859" s="76"/>
      <c r="C859" s="76" t="str">
        <f t="shared" si="2"/>
        <v/>
      </c>
      <c r="D859" s="47"/>
      <c r="E859" s="78" t="s">
        <v>44</v>
      </c>
      <c r="F859" s="78" t="s">
        <v>44</v>
      </c>
      <c r="G859" s="78" t="str">
        <f>IF(F859&lt;&gt;"",VLOOKUP(D859,'БАЗА'!$A$5:$E977,5,0)-COUNTIFS($D$2:$D858,D859,$F$2:$F858,F859,$M$2:$M858,"пришел"),"")</f>
        <v/>
      </c>
      <c r="H859" s="79" t="str">
        <f t="shared" si="1"/>
        <v/>
      </c>
      <c r="I859" s="47"/>
      <c r="J859" s="47"/>
      <c r="K859" s="80"/>
      <c r="L859" s="47"/>
      <c r="M859" s="47"/>
    </row>
    <row r="860">
      <c r="A860" s="81"/>
      <c r="B860" s="76"/>
      <c r="C860" s="76" t="str">
        <f t="shared" si="2"/>
        <v/>
      </c>
      <c r="D860" s="47"/>
      <c r="E860" s="78" t="s">
        <v>44</v>
      </c>
      <c r="F860" s="78" t="s">
        <v>44</v>
      </c>
      <c r="G860" s="78" t="str">
        <f>IF(F860&lt;&gt;"",VLOOKUP(D860,'БАЗА'!$A$5:$E977,5,0)-COUNTIFS($D$2:$D859,D860,$F$2:$F859,F860,$M$2:$M859,"пришел"),"")</f>
        <v/>
      </c>
      <c r="H860" s="79" t="str">
        <f t="shared" si="1"/>
        <v/>
      </c>
      <c r="I860" s="47"/>
      <c r="J860" s="47"/>
      <c r="K860" s="80"/>
      <c r="L860" s="47"/>
      <c r="M860" s="47"/>
    </row>
    <row r="861">
      <c r="A861" s="81"/>
      <c r="B861" s="76"/>
      <c r="C861" s="76" t="str">
        <f t="shared" si="2"/>
        <v/>
      </c>
      <c r="D861" s="47"/>
      <c r="E861" s="78" t="s">
        <v>44</v>
      </c>
      <c r="F861" s="78" t="s">
        <v>44</v>
      </c>
      <c r="G861" s="78" t="str">
        <f>IF(F861&lt;&gt;"",VLOOKUP(D861,'БАЗА'!$A$5:$E977,5,0)-COUNTIFS($D$2:$D860,D861,$F$2:$F860,F861,$M$2:$M860,"пришел"),"")</f>
        <v/>
      </c>
      <c r="H861" s="79" t="str">
        <f t="shared" si="1"/>
        <v/>
      </c>
      <c r="I861" s="47"/>
      <c r="J861" s="47"/>
      <c r="K861" s="80"/>
      <c r="L861" s="47"/>
      <c r="M861" s="47"/>
    </row>
    <row r="862">
      <c r="A862" s="81"/>
      <c r="B862" s="76"/>
      <c r="C862" s="76" t="str">
        <f t="shared" si="2"/>
        <v/>
      </c>
      <c r="D862" s="47"/>
      <c r="E862" s="78" t="s">
        <v>44</v>
      </c>
      <c r="F862" s="78" t="s">
        <v>44</v>
      </c>
      <c r="G862" s="78" t="str">
        <f>IF(F862&lt;&gt;"",VLOOKUP(D862,'БАЗА'!$A$5:$E977,5,0)-COUNTIFS($D$2:$D861,D862,$F$2:$F861,F862,$M$2:$M861,"пришел"),"")</f>
        <v/>
      </c>
      <c r="H862" s="79" t="str">
        <f t="shared" si="1"/>
        <v/>
      </c>
      <c r="I862" s="47"/>
      <c r="J862" s="47"/>
      <c r="K862" s="80"/>
      <c r="L862" s="47"/>
      <c r="M862" s="47"/>
    </row>
    <row r="863">
      <c r="A863" s="81"/>
      <c r="B863" s="76"/>
      <c r="C863" s="76" t="str">
        <f t="shared" si="2"/>
        <v/>
      </c>
      <c r="D863" s="47"/>
      <c r="E863" s="78" t="s">
        <v>44</v>
      </c>
      <c r="F863" s="78" t="s">
        <v>44</v>
      </c>
      <c r="G863" s="78" t="str">
        <f>IF(F863&lt;&gt;"",VLOOKUP(D863,'БАЗА'!$A$5:$E977,5,0)-COUNTIFS($D$2:$D862,D863,$F$2:$F862,F863,$M$2:$M862,"пришел"),"")</f>
        <v/>
      </c>
      <c r="H863" s="79" t="str">
        <f t="shared" si="1"/>
        <v/>
      </c>
      <c r="I863" s="47"/>
      <c r="J863" s="47"/>
      <c r="K863" s="80"/>
      <c r="L863" s="47"/>
      <c r="M863" s="47"/>
    </row>
    <row r="864">
      <c r="A864" s="81"/>
      <c r="B864" s="76"/>
      <c r="C864" s="76" t="str">
        <f t="shared" si="2"/>
        <v/>
      </c>
      <c r="D864" s="47"/>
      <c r="E864" s="78" t="s">
        <v>44</v>
      </c>
      <c r="F864" s="78" t="s">
        <v>44</v>
      </c>
      <c r="G864" s="78" t="str">
        <f>IF(F864&lt;&gt;"",VLOOKUP(D864,'БАЗА'!$A$5:$E977,5,0)-COUNTIFS($D$2:$D863,D864,$F$2:$F863,F864,$M$2:$M863,"пришел"),"")</f>
        <v/>
      </c>
      <c r="H864" s="79" t="str">
        <f t="shared" si="1"/>
        <v/>
      </c>
      <c r="I864" s="47"/>
      <c r="J864" s="47"/>
      <c r="K864" s="80"/>
      <c r="L864" s="47"/>
      <c r="M864" s="47"/>
    </row>
    <row r="865">
      <c r="A865" s="81"/>
      <c r="B865" s="76"/>
      <c r="C865" s="76" t="str">
        <f t="shared" si="2"/>
        <v/>
      </c>
      <c r="D865" s="47"/>
      <c r="E865" s="78" t="s">
        <v>44</v>
      </c>
      <c r="F865" s="78" t="s">
        <v>44</v>
      </c>
      <c r="G865" s="78" t="str">
        <f>IF(F865&lt;&gt;"",VLOOKUP(D865,'БАЗА'!$A$5:$E977,5,0)-COUNTIFS($D$2:$D864,D865,$F$2:$F864,F865,$M$2:$M864,"пришел"),"")</f>
        <v/>
      </c>
      <c r="H865" s="79" t="str">
        <f t="shared" si="1"/>
        <v/>
      </c>
      <c r="I865" s="47"/>
      <c r="J865" s="47"/>
      <c r="K865" s="80"/>
      <c r="L865" s="47"/>
      <c r="M865" s="47"/>
    </row>
    <row r="866">
      <c r="A866" s="81"/>
      <c r="B866" s="76"/>
      <c r="C866" s="76" t="str">
        <f t="shared" si="2"/>
        <v/>
      </c>
      <c r="D866" s="47"/>
      <c r="E866" s="78" t="s">
        <v>44</v>
      </c>
      <c r="F866" s="78" t="s">
        <v>44</v>
      </c>
      <c r="G866" s="78" t="str">
        <f>IF(F866&lt;&gt;"",VLOOKUP(D866,'БАЗА'!$A$5:$E977,5,0)-COUNTIFS($D$2:$D865,D866,$F$2:$F865,F866,$M$2:$M865,"пришел"),"")</f>
        <v/>
      </c>
      <c r="H866" s="79" t="str">
        <f t="shared" si="1"/>
        <v/>
      </c>
      <c r="I866" s="47"/>
      <c r="J866" s="47"/>
      <c r="K866" s="80"/>
      <c r="L866" s="47"/>
      <c r="M866" s="47"/>
    </row>
    <row r="867">
      <c r="A867" s="81"/>
      <c r="B867" s="76"/>
      <c r="C867" s="76" t="str">
        <f t="shared" si="2"/>
        <v/>
      </c>
      <c r="D867" s="47"/>
      <c r="E867" s="78" t="s">
        <v>44</v>
      </c>
      <c r="F867" s="78" t="s">
        <v>44</v>
      </c>
      <c r="G867" s="78" t="str">
        <f>IF(F867&lt;&gt;"",VLOOKUP(D867,'БАЗА'!$A$5:$E977,5,0)-COUNTIFS($D$2:$D866,D867,$F$2:$F866,F867,$M$2:$M866,"пришел"),"")</f>
        <v/>
      </c>
      <c r="H867" s="79" t="str">
        <f t="shared" si="1"/>
        <v/>
      </c>
      <c r="I867" s="47"/>
      <c r="J867" s="47"/>
      <c r="K867" s="80"/>
      <c r="L867" s="47"/>
      <c r="M867" s="47"/>
    </row>
    <row r="868">
      <c r="A868" s="81"/>
      <c r="B868" s="76"/>
      <c r="C868" s="76" t="str">
        <f t="shared" si="2"/>
        <v/>
      </c>
      <c r="D868" s="47"/>
      <c r="E868" s="78" t="s">
        <v>44</v>
      </c>
      <c r="F868" s="78" t="s">
        <v>44</v>
      </c>
      <c r="G868" s="78" t="str">
        <f>IF(F868&lt;&gt;"",VLOOKUP(D868,'БАЗА'!$A$5:$E977,5,0)-COUNTIFS($D$2:$D867,D868,$F$2:$F867,F868,$M$2:$M867,"пришел"),"")</f>
        <v/>
      </c>
      <c r="H868" s="79" t="str">
        <f t="shared" si="1"/>
        <v/>
      </c>
      <c r="I868" s="47"/>
      <c r="J868" s="47"/>
      <c r="K868" s="80"/>
      <c r="L868" s="47"/>
      <c r="M868" s="47"/>
    </row>
    <row r="869">
      <c r="A869" s="81"/>
      <c r="B869" s="76"/>
      <c r="C869" s="76" t="str">
        <f t="shared" si="2"/>
        <v/>
      </c>
      <c r="D869" s="47"/>
      <c r="E869" s="78" t="s">
        <v>44</v>
      </c>
      <c r="F869" s="78" t="s">
        <v>44</v>
      </c>
      <c r="G869" s="78" t="str">
        <f>IF(F869&lt;&gt;"",VLOOKUP(D869,'БАЗА'!$A$5:$E977,5,0)-COUNTIFS($D$2:$D868,D869,$F$2:$F868,F869,$M$2:$M868,"пришел"),"")</f>
        <v/>
      </c>
      <c r="H869" s="79" t="str">
        <f t="shared" si="1"/>
        <v/>
      </c>
      <c r="I869" s="47"/>
      <c r="J869" s="47"/>
      <c r="K869" s="80"/>
      <c r="L869" s="47"/>
      <c r="M869" s="47"/>
    </row>
    <row r="870">
      <c r="A870" s="81"/>
      <c r="B870" s="76"/>
      <c r="C870" s="76" t="str">
        <f t="shared" si="2"/>
        <v/>
      </c>
      <c r="D870" s="47"/>
      <c r="E870" s="78" t="s">
        <v>44</v>
      </c>
      <c r="F870" s="78" t="s">
        <v>44</v>
      </c>
      <c r="G870" s="78" t="str">
        <f>IF(F870&lt;&gt;"",VLOOKUP(D870,'БАЗА'!$A$5:$E977,5,0)-COUNTIFS($D$2:$D869,D870,$F$2:$F869,F870,$M$2:$M869,"пришел"),"")</f>
        <v/>
      </c>
      <c r="H870" s="79" t="str">
        <f t="shared" si="1"/>
        <v/>
      </c>
      <c r="I870" s="47"/>
      <c r="J870" s="47"/>
      <c r="K870" s="80"/>
      <c r="L870" s="47"/>
      <c r="M870" s="47"/>
    </row>
    <row r="871">
      <c r="A871" s="81"/>
      <c r="B871" s="76"/>
      <c r="C871" s="76" t="str">
        <f t="shared" si="2"/>
        <v/>
      </c>
      <c r="D871" s="47"/>
      <c r="E871" s="78" t="s">
        <v>44</v>
      </c>
      <c r="F871" s="78" t="s">
        <v>44</v>
      </c>
      <c r="G871" s="78" t="str">
        <f>IF(F871&lt;&gt;"",VLOOKUP(D871,'БАЗА'!$A$5:$E977,5,0)-COUNTIFS($D$2:$D870,D871,$F$2:$F870,F871,$M$2:$M870,"пришел"),"")</f>
        <v/>
      </c>
      <c r="H871" s="79" t="str">
        <f t="shared" si="1"/>
        <v/>
      </c>
      <c r="I871" s="47"/>
      <c r="J871" s="47"/>
      <c r="K871" s="80"/>
      <c r="L871" s="47"/>
      <c r="M871" s="47"/>
    </row>
    <row r="872">
      <c r="A872" s="81"/>
      <c r="B872" s="76"/>
      <c r="C872" s="76" t="str">
        <f t="shared" si="2"/>
        <v/>
      </c>
      <c r="D872" s="47"/>
      <c r="E872" s="78" t="s">
        <v>44</v>
      </c>
      <c r="F872" s="78" t="s">
        <v>44</v>
      </c>
      <c r="G872" s="78" t="str">
        <f>IF(F872&lt;&gt;"",VLOOKUP(D872,'БАЗА'!$A$5:$E977,5,0)-COUNTIFS($D$2:$D871,D872,$F$2:$F871,F872,$M$2:$M871,"пришел"),"")</f>
        <v/>
      </c>
      <c r="H872" s="79" t="str">
        <f t="shared" si="1"/>
        <v/>
      </c>
      <c r="I872" s="47"/>
      <c r="J872" s="47"/>
      <c r="K872" s="80"/>
      <c r="L872" s="47"/>
      <c r="M872" s="47"/>
    </row>
    <row r="873">
      <c r="A873" s="81"/>
      <c r="B873" s="76"/>
      <c r="C873" s="76" t="str">
        <f t="shared" si="2"/>
        <v/>
      </c>
      <c r="D873" s="47"/>
      <c r="E873" s="78" t="s">
        <v>44</v>
      </c>
      <c r="F873" s="78" t="s">
        <v>44</v>
      </c>
      <c r="G873" s="78" t="str">
        <f>IF(F873&lt;&gt;"",VLOOKUP(D873,'БАЗА'!$A$5:$E977,5,0)-COUNTIFS($D$2:$D872,D873,$F$2:$F872,F873,$M$2:$M872,"пришел"),"")</f>
        <v/>
      </c>
      <c r="H873" s="79" t="str">
        <f t="shared" si="1"/>
        <v/>
      </c>
      <c r="I873" s="47"/>
      <c r="J873" s="47"/>
      <c r="K873" s="80"/>
      <c r="L873" s="47"/>
      <c r="M873" s="47"/>
    </row>
    <row r="874">
      <c r="A874" s="81"/>
      <c r="B874" s="76"/>
      <c r="C874" s="76" t="str">
        <f t="shared" si="2"/>
        <v/>
      </c>
      <c r="D874" s="47"/>
      <c r="E874" s="78" t="s">
        <v>44</v>
      </c>
      <c r="F874" s="78" t="s">
        <v>44</v>
      </c>
      <c r="G874" s="78" t="str">
        <f>IF(F874&lt;&gt;"",VLOOKUP(D874,'БАЗА'!$A$5:$E977,5,0)-COUNTIFS($D$2:$D873,D874,$F$2:$F873,F874,$M$2:$M873,"пришел"),"")</f>
        <v/>
      </c>
      <c r="H874" s="79" t="str">
        <f t="shared" si="1"/>
        <v/>
      </c>
      <c r="I874" s="47"/>
      <c r="J874" s="47"/>
      <c r="K874" s="80"/>
      <c r="L874" s="47"/>
      <c r="M874" s="47"/>
    </row>
    <row r="875">
      <c r="A875" s="81"/>
      <c r="B875" s="76"/>
      <c r="C875" s="76" t="str">
        <f t="shared" si="2"/>
        <v/>
      </c>
      <c r="D875" s="47"/>
      <c r="E875" s="78" t="s">
        <v>44</v>
      </c>
      <c r="F875" s="78" t="s">
        <v>44</v>
      </c>
      <c r="G875" s="78" t="str">
        <f>IF(F875&lt;&gt;"",VLOOKUP(D875,'БАЗА'!$A$5:$E977,5,0)-COUNTIFS($D$2:$D874,D875,$F$2:$F874,F875,$M$2:$M874,"пришел"),"")</f>
        <v/>
      </c>
      <c r="H875" s="79" t="str">
        <f t="shared" si="1"/>
        <v/>
      </c>
      <c r="I875" s="47"/>
      <c r="J875" s="47"/>
      <c r="K875" s="80"/>
      <c r="L875" s="47"/>
      <c r="M875" s="47"/>
    </row>
    <row r="876">
      <c r="A876" s="81"/>
      <c r="B876" s="76"/>
      <c r="C876" s="76" t="str">
        <f t="shared" si="2"/>
        <v/>
      </c>
      <c r="D876" s="47"/>
      <c r="E876" s="78" t="s">
        <v>44</v>
      </c>
      <c r="F876" s="78" t="s">
        <v>44</v>
      </c>
      <c r="G876" s="78" t="str">
        <f>IF(F876&lt;&gt;"",VLOOKUP(D876,'БАЗА'!$A$5:$E977,5,0)-COUNTIFS($D$2:$D875,D876,$F$2:$F875,F876,$M$2:$M875,"пришел"),"")</f>
        <v/>
      </c>
      <c r="H876" s="79" t="str">
        <f t="shared" si="1"/>
        <v/>
      </c>
      <c r="I876" s="47"/>
      <c r="J876" s="47"/>
      <c r="K876" s="80"/>
      <c r="L876" s="47"/>
      <c r="M876" s="47"/>
    </row>
    <row r="877">
      <c r="A877" s="81"/>
      <c r="B877" s="76"/>
      <c r="C877" s="76" t="str">
        <f t="shared" si="2"/>
        <v/>
      </c>
      <c r="D877" s="47"/>
      <c r="E877" s="78" t="s">
        <v>44</v>
      </c>
      <c r="F877" s="78" t="s">
        <v>44</v>
      </c>
      <c r="G877" s="78" t="str">
        <f>IF(F877&lt;&gt;"",VLOOKUP(D877,'БАЗА'!$A$5:$E977,5,0)-COUNTIFS($D$2:$D876,D877,$F$2:$F876,F877,$M$2:$M876,"пришел"),"")</f>
        <v/>
      </c>
      <c r="H877" s="79" t="str">
        <f t="shared" si="1"/>
        <v/>
      </c>
      <c r="I877" s="47"/>
      <c r="J877" s="47"/>
      <c r="K877" s="80"/>
      <c r="L877" s="47"/>
      <c r="M877" s="47"/>
    </row>
    <row r="878">
      <c r="A878" s="81"/>
      <c r="B878" s="76"/>
      <c r="C878" s="76" t="str">
        <f t="shared" si="2"/>
        <v/>
      </c>
      <c r="D878" s="47"/>
      <c r="E878" s="78" t="s">
        <v>44</v>
      </c>
      <c r="F878" s="78" t="s">
        <v>44</v>
      </c>
      <c r="G878" s="78" t="str">
        <f>IF(F878&lt;&gt;"",VLOOKUP(D878,'БАЗА'!$A$5:$E977,5,0)-COUNTIFS($D$2:$D877,D878,$F$2:$F877,F878,$M$2:$M877,"пришел"),"")</f>
        <v/>
      </c>
      <c r="H878" s="79" t="str">
        <f t="shared" si="1"/>
        <v/>
      </c>
      <c r="I878" s="47"/>
      <c r="J878" s="47"/>
      <c r="K878" s="80"/>
      <c r="L878" s="47"/>
      <c r="M878" s="47"/>
    </row>
    <row r="879">
      <c r="A879" s="81"/>
      <c r="B879" s="76"/>
      <c r="C879" s="76" t="str">
        <f t="shared" si="2"/>
        <v/>
      </c>
      <c r="D879" s="47"/>
      <c r="E879" s="78" t="s">
        <v>44</v>
      </c>
      <c r="F879" s="78" t="s">
        <v>44</v>
      </c>
      <c r="G879" s="78" t="str">
        <f>IF(F879&lt;&gt;"",VLOOKUP(D879,'БАЗА'!$A$5:$E977,5,0)-COUNTIFS($D$2:$D878,D879,$F$2:$F878,F879,$M$2:$M878,"пришел"),"")</f>
        <v/>
      </c>
      <c r="H879" s="79" t="str">
        <f t="shared" si="1"/>
        <v/>
      </c>
      <c r="I879" s="47"/>
      <c r="J879" s="47"/>
      <c r="K879" s="80"/>
      <c r="L879" s="47"/>
      <c r="M879" s="47"/>
    </row>
    <row r="880">
      <c r="A880" s="81"/>
      <c r="B880" s="76"/>
      <c r="C880" s="76" t="str">
        <f t="shared" si="2"/>
        <v/>
      </c>
      <c r="D880" s="47"/>
      <c r="E880" s="78" t="s">
        <v>44</v>
      </c>
      <c r="F880" s="78" t="s">
        <v>44</v>
      </c>
      <c r="G880" s="78" t="str">
        <f>IF(F880&lt;&gt;"",VLOOKUP(D880,'БАЗА'!$A$5:$E977,5,0)-COUNTIFS($D$2:$D879,D880,$F$2:$F879,F880,$M$2:$M879,"пришел"),"")</f>
        <v/>
      </c>
      <c r="H880" s="79" t="str">
        <f t="shared" si="1"/>
        <v/>
      </c>
      <c r="I880" s="47"/>
      <c r="J880" s="47"/>
      <c r="K880" s="80"/>
      <c r="L880" s="47"/>
      <c r="M880" s="47"/>
    </row>
    <row r="881">
      <c r="A881" s="81"/>
      <c r="B881" s="76"/>
      <c r="C881" s="76" t="str">
        <f t="shared" si="2"/>
        <v/>
      </c>
      <c r="D881" s="47"/>
      <c r="E881" s="78" t="s">
        <v>44</v>
      </c>
      <c r="F881" s="78" t="s">
        <v>44</v>
      </c>
      <c r="G881" s="78" t="str">
        <f>IF(F881&lt;&gt;"",VLOOKUP(D881,'БАЗА'!$A$5:$E977,5,0)-COUNTIFS($D$2:$D880,D881,$F$2:$F880,F881,$M$2:$M880,"пришел"),"")</f>
        <v/>
      </c>
      <c r="H881" s="79" t="str">
        <f t="shared" si="1"/>
        <v/>
      </c>
      <c r="I881" s="47"/>
      <c r="J881" s="47"/>
      <c r="K881" s="80"/>
      <c r="L881" s="47"/>
      <c r="M881" s="47"/>
    </row>
    <row r="882">
      <c r="A882" s="81"/>
      <c r="B882" s="76"/>
      <c r="C882" s="76" t="str">
        <f t="shared" si="2"/>
        <v/>
      </c>
      <c r="D882" s="47"/>
      <c r="E882" s="78" t="s">
        <v>44</v>
      </c>
      <c r="F882" s="78" t="s">
        <v>44</v>
      </c>
      <c r="G882" s="78" t="str">
        <f>IF(F882&lt;&gt;"",VLOOKUP(D882,'БАЗА'!$A$5:$E977,5,0)-COUNTIFS($D$2:$D881,D882,$F$2:$F881,F882,$M$2:$M881,"пришел"),"")</f>
        <v/>
      </c>
      <c r="H882" s="79" t="str">
        <f t="shared" si="1"/>
        <v/>
      </c>
      <c r="I882" s="47"/>
      <c r="J882" s="47"/>
      <c r="K882" s="80"/>
      <c r="L882" s="47"/>
      <c r="M882" s="47"/>
    </row>
    <row r="883">
      <c r="A883" s="81"/>
      <c r="B883" s="76"/>
      <c r="C883" s="76" t="str">
        <f t="shared" si="2"/>
        <v/>
      </c>
      <c r="D883" s="47"/>
      <c r="E883" s="78" t="s">
        <v>44</v>
      </c>
      <c r="F883" s="78" t="s">
        <v>44</v>
      </c>
      <c r="G883" s="78" t="str">
        <f>IF(F883&lt;&gt;"",VLOOKUP(D883,'БАЗА'!$A$5:$E977,5,0)-COUNTIFS($D$2:$D882,D883,$F$2:$F882,F883,$M$2:$M882,"пришел"),"")</f>
        <v/>
      </c>
      <c r="H883" s="79" t="str">
        <f t="shared" si="1"/>
        <v/>
      </c>
      <c r="I883" s="47"/>
      <c r="J883" s="47"/>
      <c r="K883" s="80"/>
      <c r="L883" s="47"/>
      <c r="M883" s="47"/>
    </row>
    <row r="884">
      <c r="A884" s="81"/>
      <c r="B884" s="76"/>
      <c r="C884" s="76" t="str">
        <f t="shared" si="2"/>
        <v/>
      </c>
      <c r="D884" s="47"/>
      <c r="E884" s="78" t="s">
        <v>44</v>
      </c>
      <c r="F884" s="78" t="s">
        <v>44</v>
      </c>
      <c r="G884" s="78" t="str">
        <f>IF(F884&lt;&gt;"",VLOOKUP(D884,'БАЗА'!$A$5:$E977,5,0)-COUNTIFS($D$2:$D883,D884,$F$2:$F883,F884,$M$2:$M883,"пришел"),"")</f>
        <v/>
      </c>
      <c r="H884" s="79" t="str">
        <f t="shared" si="1"/>
        <v/>
      </c>
      <c r="I884" s="47"/>
      <c r="J884" s="47"/>
      <c r="K884" s="80"/>
      <c r="L884" s="47"/>
      <c r="M884" s="47"/>
    </row>
    <row r="885">
      <c r="A885" s="81"/>
      <c r="B885" s="76"/>
      <c r="C885" s="76" t="str">
        <f t="shared" si="2"/>
        <v/>
      </c>
      <c r="D885" s="47"/>
      <c r="E885" s="78" t="s">
        <v>44</v>
      </c>
      <c r="F885" s="78" t="s">
        <v>44</v>
      </c>
      <c r="G885" s="78" t="str">
        <f>IF(F885&lt;&gt;"",VLOOKUP(D885,'БАЗА'!$A$5:$E977,5,0)-COUNTIFS($D$2:$D884,D885,$F$2:$F884,F885,$M$2:$M884,"пришел"),"")</f>
        <v/>
      </c>
      <c r="H885" s="79" t="str">
        <f t="shared" si="1"/>
        <v/>
      </c>
      <c r="I885" s="47"/>
      <c r="J885" s="47"/>
      <c r="K885" s="80"/>
      <c r="L885" s="47"/>
      <c r="M885" s="47"/>
    </row>
    <row r="886">
      <c r="A886" s="81"/>
      <c r="B886" s="76"/>
      <c r="C886" s="76" t="str">
        <f t="shared" si="2"/>
        <v/>
      </c>
      <c r="D886" s="47"/>
      <c r="E886" s="78" t="s">
        <v>44</v>
      </c>
      <c r="F886" s="78" t="s">
        <v>44</v>
      </c>
      <c r="G886" s="78" t="str">
        <f>IF(F886&lt;&gt;"",VLOOKUP(D886,'БАЗА'!$A$5:$E977,5,0)-COUNTIFS($D$2:$D885,D886,$F$2:$F885,F886,$M$2:$M885,"пришел"),"")</f>
        <v/>
      </c>
      <c r="H886" s="79" t="str">
        <f t="shared" si="1"/>
        <v/>
      </c>
      <c r="I886" s="47"/>
      <c r="J886" s="47"/>
      <c r="K886" s="80"/>
      <c r="L886" s="47"/>
      <c r="M886" s="47"/>
    </row>
    <row r="887">
      <c r="A887" s="81"/>
      <c r="B887" s="76"/>
      <c r="C887" s="76" t="str">
        <f t="shared" si="2"/>
        <v/>
      </c>
      <c r="D887" s="47"/>
      <c r="E887" s="78" t="s">
        <v>44</v>
      </c>
      <c r="F887" s="78" t="s">
        <v>44</v>
      </c>
      <c r="G887" s="78" t="str">
        <f>IF(F887&lt;&gt;"",VLOOKUP(D887,'БАЗА'!$A$5:$E977,5,0)-COUNTIFS($D$2:$D886,D887,$F$2:$F886,F887,$M$2:$M886,"пришел"),"")</f>
        <v/>
      </c>
      <c r="H887" s="79" t="str">
        <f t="shared" si="1"/>
        <v/>
      </c>
      <c r="I887" s="47"/>
      <c r="J887" s="47"/>
      <c r="K887" s="80"/>
      <c r="L887" s="47"/>
      <c r="M887" s="47"/>
    </row>
    <row r="888">
      <c r="A888" s="81"/>
      <c r="B888" s="76"/>
      <c r="C888" s="76" t="str">
        <f t="shared" si="2"/>
        <v/>
      </c>
      <c r="D888" s="47"/>
      <c r="E888" s="78" t="s">
        <v>44</v>
      </c>
      <c r="F888" s="78" t="s">
        <v>44</v>
      </c>
      <c r="G888" s="78" t="str">
        <f>IF(F888&lt;&gt;"",VLOOKUP(D888,'БАЗА'!$A$5:$E977,5,0)-COUNTIFS($D$2:$D887,D888,$F$2:$F887,F888,$M$2:$M887,"пришел"),"")</f>
        <v/>
      </c>
      <c r="H888" s="79" t="str">
        <f t="shared" si="1"/>
        <v/>
      </c>
      <c r="I888" s="47"/>
      <c r="J888" s="47"/>
      <c r="K888" s="80"/>
      <c r="L888" s="47"/>
      <c r="M888" s="47"/>
    </row>
    <row r="889">
      <c r="A889" s="81"/>
      <c r="B889" s="76"/>
      <c r="C889" s="76" t="str">
        <f t="shared" si="2"/>
        <v/>
      </c>
      <c r="D889" s="47"/>
      <c r="E889" s="78" t="s">
        <v>44</v>
      </c>
      <c r="F889" s="78" t="s">
        <v>44</v>
      </c>
      <c r="G889" s="78" t="str">
        <f>IF(F889&lt;&gt;"",VLOOKUP(D889,'БАЗА'!$A$5:$E977,5,0)-COUNTIFS($D$2:$D888,D889,$F$2:$F888,F889,$M$2:$M888,"пришел"),"")</f>
        <v/>
      </c>
      <c r="H889" s="79" t="str">
        <f t="shared" si="1"/>
        <v/>
      </c>
      <c r="I889" s="47"/>
      <c r="J889" s="47"/>
      <c r="K889" s="80"/>
      <c r="L889" s="47"/>
      <c r="M889" s="47"/>
    </row>
    <row r="890">
      <c r="A890" s="81"/>
      <c r="B890" s="76"/>
      <c r="C890" s="76" t="str">
        <f t="shared" si="2"/>
        <v/>
      </c>
      <c r="D890" s="47"/>
      <c r="E890" s="78" t="s">
        <v>44</v>
      </c>
      <c r="F890" s="78" t="s">
        <v>44</v>
      </c>
      <c r="G890" s="78" t="str">
        <f>IF(F890&lt;&gt;"",VLOOKUP(D890,'БАЗА'!$A$5:$E977,5,0)-COUNTIFS($D$2:$D889,D890,$F$2:$F889,F890,$M$2:$M889,"пришел"),"")</f>
        <v/>
      </c>
      <c r="H890" s="79" t="str">
        <f t="shared" si="1"/>
        <v/>
      </c>
      <c r="I890" s="47"/>
      <c r="J890" s="47"/>
      <c r="K890" s="80"/>
      <c r="L890" s="47"/>
      <c r="M890" s="47"/>
    </row>
    <row r="891">
      <c r="A891" s="81"/>
      <c r="B891" s="76"/>
      <c r="C891" s="76" t="str">
        <f t="shared" si="2"/>
        <v/>
      </c>
      <c r="D891" s="47"/>
      <c r="E891" s="78" t="s">
        <v>44</v>
      </c>
      <c r="F891" s="78" t="s">
        <v>44</v>
      </c>
      <c r="G891" s="78" t="str">
        <f>IF(F891&lt;&gt;"",VLOOKUP(D891,'БАЗА'!$A$5:$E977,5,0)-COUNTIFS($D$2:$D890,D891,$F$2:$F890,F891,$M$2:$M890,"пришел"),"")</f>
        <v/>
      </c>
      <c r="H891" s="79" t="str">
        <f t="shared" si="1"/>
        <v/>
      </c>
      <c r="I891" s="47"/>
      <c r="J891" s="47"/>
      <c r="K891" s="80"/>
      <c r="L891" s="47"/>
      <c r="M891" s="47"/>
    </row>
    <row r="892">
      <c r="A892" s="81"/>
      <c r="B892" s="76"/>
      <c r="C892" s="76" t="str">
        <f t="shared" si="2"/>
        <v/>
      </c>
      <c r="D892" s="47"/>
      <c r="E892" s="78" t="s">
        <v>44</v>
      </c>
      <c r="F892" s="78" t="s">
        <v>44</v>
      </c>
      <c r="G892" s="78" t="str">
        <f>IF(F892&lt;&gt;"",VLOOKUP(D892,'БАЗА'!$A$5:$E977,5,0)-COUNTIFS($D$2:$D891,D892,$F$2:$F891,F892,$M$2:$M891,"пришел"),"")</f>
        <v/>
      </c>
      <c r="H892" s="79" t="str">
        <f t="shared" si="1"/>
        <v/>
      </c>
      <c r="I892" s="47"/>
      <c r="J892" s="47"/>
      <c r="K892" s="80"/>
      <c r="L892" s="47"/>
      <c r="M892" s="47"/>
    </row>
    <row r="893">
      <c r="A893" s="81"/>
      <c r="B893" s="76"/>
      <c r="C893" s="76" t="str">
        <f t="shared" si="2"/>
        <v/>
      </c>
      <c r="D893" s="47"/>
      <c r="E893" s="78" t="s">
        <v>44</v>
      </c>
      <c r="F893" s="78" t="s">
        <v>44</v>
      </c>
      <c r="G893" s="78" t="str">
        <f>IF(F893&lt;&gt;"",VLOOKUP(D893,'БАЗА'!$A$5:$E977,5,0)-COUNTIFS($D$2:$D892,D893,$F$2:$F892,F893,$M$2:$M892,"пришел"),"")</f>
        <v/>
      </c>
      <c r="H893" s="79" t="str">
        <f t="shared" si="1"/>
        <v/>
      </c>
      <c r="I893" s="47"/>
      <c r="J893" s="47"/>
      <c r="K893" s="80"/>
      <c r="L893" s="47"/>
      <c r="M893" s="47"/>
    </row>
    <row r="894">
      <c r="A894" s="81"/>
      <c r="B894" s="76"/>
      <c r="C894" s="76" t="str">
        <f t="shared" si="2"/>
        <v/>
      </c>
      <c r="D894" s="47"/>
      <c r="E894" s="78" t="s">
        <v>44</v>
      </c>
      <c r="F894" s="78" t="s">
        <v>44</v>
      </c>
      <c r="G894" s="78" t="str">
        <f>IF(F894&lt;&gt;"",VLOOKUP(D894,'БАЗА'!$A$5:$E977,5,0)-COUNTIFS($D$2:$D893,D894,$F$2:$F893,F894,$M$2:$M893,"пришел"),"")</f>
        <v/>
      </c>
      <c r="H894" s="79" t="str">
        <f t="shared" si="1"/>
        <v/>
      </c>
      <c r="I894" s="47"/>
      <c r="J894" s="47"/>
      <c r="K894" s="80"/>
      <c r="L894" s="47"/>
      <c r="M894" s="47"/>
    </row>
    <row r="895">
      <c r="A895" s="81"/>
      <c r="B895" s="76"/>
      <c r="C895" s="76" t="str">
        <f t="shared" si="2"/>
        <v/>
      </c>
      <c r="D895" s="47"/>
      <c r="E895" s="78" t="s">
        <v>44</v>
      </c>
      <c r="F895" s="78" t="s">
        <v>44</v>
      </c>
      <c r="G895" s="78" t="str">
        <f>IF(F895&lt;&gt;"",VLOOKUP(D895,'БАЗА'!$A$5:$E977,5,0)-COUNTIFS($D$2:$D894,D895,$F$2:$F894,F895,$M$2:$M894,"пришел"),"")</f>
        <v/>
      </c>
      <c r="H895" s="79" t="str">
        <f t="shared" si="1"/>
        <v/>
      </c>
      <c r="I895" s="47"/>
      <c r="J895" s="47"/>
      <c r="K895" s="80"/>
      <c r="L895" s="47"/>
      <c r="M895" s="47"/>
    </row>
    <row r="896">
      <c r="A896" s="81"/>
      <c r="B896" s="76"/>
      <c r="C896" s="76" t="str">
        <f t="shared" si="2"/>
        <v/>
      </c>
      <c r="D896" s="47"/>
      <c r="E896" s="78" t="s">
        <v>44</v>
      </c>
      <c r="F896" s="78" t="s">
        <v>44</v>
      </c>
      <c r="G896" s="78" t="str">
        <f>IF(F896&lt;&gt;"",VLOOKUP(D896,'БАЗА'!$A$5:$E977,5,0)-COUNTIFS($D$2:$D895,D896,$F$2:$F895,F896,$M$2:$M895,"пришел"),"")</f>
        <v/>
      </c>
      <c r="H896" s="79" t="str">
        <f t="shared" si="1"/>
        <v/>
      </c>
      <c r="I896" s="47"/>
      <c r="J896" s="47"/>
      <c r="K896" s="80"/>
      <c r="L896" s="47"/>
      <c r="M896" s="47"/>
    </row>
    <row r="897">
      <c r="A897" s="81"/>
      <c r="B897" s="76"/>
      <c r="C897" s="76" t="str">
        <f t="shared" si="2"/>
        <v/>
      </c>
      <c r="D897" s="47"/>
      <c r="E897" s="78" t="s">
        <v>44</v>
      </c>
      <c r="F897" s="78" t="s">
        <v>44</v>
      </c>
      <c r="G897" s="78" t="str">
        <f>IF(F897&lt;&gt;"",VLOOKUP(D897,'БАЗА'!$A$5:$E977,5,0)-COUNTIFS($D$2:$D896,D897,$F$2:$F896,F897,$M$2:$M896,"пришел"),"")</f>
        <v/>
      </c>
      <c r="H897" s="79" t="str">
        <f t="shared" si="1"/>
        <v/>
      </c>
      <c r="I897" s="47"/>
      <c r="J897" s="47"/>
      <c r="K897" s="80"/>
      <c r="L897" s="47"/>
      <c r="M897" s="47"/>
    </row>
    <row r="898">
      <c r="A898" s="81"/>
      <c r="B898" s="76"/>
      <c r="C898" s="76" t="str">
        <f t="shared" si="2"/>
        <v/>
      </c>
      <c r="D898" s="47"/>
      <c r="E898" s="78" t="s">
        <v>44</v>
      </c>
      <c r="F898" s="78" t="s">
        <v>44</v>
      </c>
      <c r="G898" s="78" t="str">
        <f>IF(F898&lt;&gt;"",VLOOKUP(D898,'БАЗА'!$A$5:$E977,5,0)-COUNTIFS($D$2:$D897,D898,$F$2:$F897,F898,$M$2:$M897,"пришел"),"")</f>
        <v/>
      </c>
      <c r="H898" s="79" t="str">
        <f t="shared" si="1"/>
        <v/>
      </c>
      <c r="I898" s="47"/>
      <c r="J898" s="47"/>
      <c r="K898" s="80"/>
      <c r="L898" s="47"/>
      <c r="M898" s="47"/>
    </row>
    <row r="899">
      <c r="A899" s="81"/>
      <c r="B899" s="76"/>
      <c r="C899" s="76" t="str">
        <f t="shared" si="2"/>
        <v/>
      </c>
      <c r="D899" s="47"/>
      <c r="E899" s="78" t="s">
        <v>44</v>
      </c>
      <c r="F899" s="78" t="s">
        <v>44</v>
      </c>
      <c r="G899" s="78" t="str">
        <f>IF(F899&lt;&gt;"",VLOOKUP(D899,'БАЗА'!$A$5:$E977,5,0)-COUNTIFS($D$2:$D898,D899,$F$2:$F898,F899,$M$2:$M898,"пришел"),"")</f>
        <v/>
      </c>
      <c r="H899" s="79" t="str">
        <f t="shared" si="1"/>
        <v/>
      </c>
      <c r="I899" s="47"/>
      <c r="J899" s="47"/>
      <c r="K899" s="80"/>
      <c r="L899" s="47"/>
      <c r="M899" s="47"/>
    </row>
    <row r="900">
      <c r="A900" s="81"/>
      <c r="B900" s="76"/>
      <c r="C900" s="76" t="str">
        <f t="shared" si="2"/>
        <v/>
      </c>
      <c r="D900" s="47"/>
      <c r="E900" s="78" t="s">
        <v>44</v>
      </c>
      <c r="F900" s="78" t="s">
        <v>44</v>
      </c>
      <c r="G900" s="78" t="str">
        <f>IF(F900&lt;&gt;"",VLOOKUP(D900,'БАЗА'!$A$5:$E977,5,0)-COUNTIFS($D$2:$D899,D900,$F$2:$F899,F900,$M$2:$M899,"пришел"),"")</f>
        <v/>
      </c>
      <c r="H900" s="79" t="str">
        <f t="shared" si="1"/>
        <v/>
      </c>
      <c r="I900" s="47"/>
      <c r="J900" s="47"/>
      <c r="K900" s="80"/>
      <c r="L900" s="47"/>
      <c r="M900" s="47"/>
    </row>
    <row r="901">
      <c r="A901" s="81"/>
      <c r="B901" s="76"/>
      <c r="C901" s="76" t="str">
        <f t="shared" si="2"/>
        <v/>
      </c>
      <c r="D901" s="47"/>
      <c r="E901" s="78" t="s">
        <v>44</v>
      </c>
      <c r="F901" s="78" t="s">
        <v>44</v>
      </c>
      <c r="G901" s="78" t="str">
        <f>IF(F901&lt;&gt;"",VLOOKUP(D901,'БАЗА'!$A$5:$E977,5,0)-COUNTIFS($D$2:$D900,D901,$F$2:$F900,F901,$M$2:$M900,"пришел"),"")</f>
        <v/>
      </c>
      <c r="H901" s="79" t="str">
        <f t="shared" si="1"/>
        <v/>
      </c>
      <c r="I901" s="47"/>
      <c r="J901" s="47"/>
      <c r="K901" s="80"/>
      <c r="L901" s="47"/>
      <c r="M901" s="47"/>
    </row>
    <row r="902">
      <c r="A902" s="81"/>
      <c r="B902" s="76"/>
      <c r="C902" s="76" t="str">
        <f t="shared" si="2"/>
        <v/>
      </c>
      <c r="D902" s="47"/>
      <c r="E902" s="78" t="s">
        <v>44</v>
      </c>
      <c r="F902" s="78" t="s">
        <v>44</v>
      </c>
      <c r="G902" s="78" t="str">
        <f>IF(F902&lt;&gt;"",VLOOKUP(D902,'БАЗА'!$A$5:$E977,5,0)-COUNTIFS($D$2:$D901,D902,$F$2:$F901,F902,$M$2:$M901,"пришел"),"")</f>
        <v/>
      </c>
      <c r="H902" s="79" t="str">
        <f t="shared" si="1"/>
        <v/>
      </c>
      <c r="I902" s="47"/>
      <c r="J902" s="47"/>
      <c r="K902" s="80"/>
      <c r="L902" s="47"/>
      <c r="M902" s="47"/>
    </row>
    <row r="903">
      <c r="A903" s="81"/>
      <c r="B903" s="76"/>
      <c r="C903" s="76" t="str">
        <f t="shared" si="2"/>
        <v/>
      </c>
      <c r="D903" s="47"/>
      <c r="E903" s="78" t="s">
        <v>44</v>
      </c>
      <c r="F903" s="78" t="s">
        <v>44</v>
      </c>
      <c r="G903" s="78" t="str">
        <f>IF(F903&lt;&gt;"",VLOOKUP(D903,'БАЗА'!$A$5:$E977,5,0)-COUNTIFS($D$2:$D902,D903,$F$2:$F902,F903,$M$2:$M902,"пришел"),"")</f>
        <v/>
      </c>
      <c r="H903" s="79" t="str">
        <f t="shared" si="1"/>
        <v/>
      </c>
      <c r="I903" s="47"/>
      <c r="J903" s="47"/>
      <c r="K903" s="80"/>
      <c r="L903" s="47"/>
      <c r="M903" s="47"/>
    </row>
    <row r="904">
      <c r="A904" s="81"/>
      <c r="B904" s="76"/>
      <c r="C904" s="76" t="str">
        <f t="shared" si="2"/>
        <v/>
      </c>
      <c r="D904" s="47"/>
      <c r="E904" s="78" t="s">
        <v>44</v>
      </c>
      <c r="F904" s="78" t="s">
        <v>44</v>
      </c>
      <c r="G904" s="78" t="str">
        <f>IF(F904&lt;&gt;"",VLOOKUP(D904,'БАЗА'!$A$5:$E977,5,0)-COUNTIFS($D$2:$D903,D904,$F$2:$F903,F904,$M$2:$M903,"пришел"),"")</f>
        <v/>
      </c>
      <c r="H904" s="79" t="str">
        <f t="shared" si="1"/>
        <v/>
      </c>
      <c r="I904" s="47"/>
      <c r="J904" s="47"/>
      <c r="K904" s="80"/>
      <c r="L904" s="47"/>
      <c r="M904" s="47"/>
    </row>
    <row r="905">
      <c r="A905" s="81"/>
      <c r="B905" s="76"/>
      <c r="C905" s="76" t="str">
        <f t="shared" si="2"/>
        <v/>
      </c>
      <c r="D905" s="47"/>
      <c r="E905" s="78" t="s">
        <v>44</v>
      </c>
      <c r="F905" s="78" t="s">
        <v>44</v>
      </c>
      <c r="G905" s="78" t="str">
        <f>IF(F905&lt;&gt;"",VLOOKUP(D905,'БАЗА'!$A$5:$E977,5,0)-COUNTIFS($D$2:$D904,D905,$F$2:$F904,F905,$M$2:$M904,"пришел"),"")</f>
        <v/>
      </c>
      <c r="H905" s="79" t="str">
        <f t="shared" si="1"/>
        <v/>
      </c>
      <c r="I905" s="47"/>
      <c r="J905" s="47"/>
      <c r="K905" s="80"/>
      <c r="L905" s="47"/>
      <c r="M905" s="47"/>
    </row>
    <row r="906">
      <c r="A906" s="81"/>
      <c r="B906" s="76"/>
      <c r="C906" s="76" t="str">
        <f t="shared" si="2"/>
        <v/>
      </c>
      <c r="D906" s="47"/>
      <c r="E906" s="78" t="s">
        <v>44</v>
      </c>
      <c r="F906" s="78" t="s">
        <v>44</v>
      </c>
      <c r="G906" s="78" t="str">
        <f>IF(F906&lt;&gt;"",VLOOKUP(D906,'БАЗА'!$A$5:$E977,5,0)-COUNTIFS($D$2:$D905,D906,$F$2:$F905,F906,$M$2:$M905,"пришел"),"")</f>
        <v/>
      </c>
      <c r="H906" s="79" t="str">
        <f t="shared" si="1"/>
        <v/>
      </c>
      <c r="I906" s="47"/>
      <c r="J906" s="47"/>
      <c r="K906" s="80"/>
      <c r="L906" s="47"/>
      <c r="M906" s="47"/>
    </row>
    <row r="907">
      <c r="A907" s="81"/>
      <c r="B907" s="76"/>
      <c r="C907" s="76" t="str">
        <f t="shared" si="2"/>
        <v/>
      </c>
      <c r="D907" s="47"/>
      <c r="E907" s="78" t="s">
        <v>44</v>
      </c>
      <c r="F907" s="78" t="s">
        <v>44</v>
      </c>
      <c r="G907" s="78" t="str">
        <f>IF(F907&lt;&gt;"",VLOOKUP(D907,'БАЗА'!$A$5:$E977,5,0)-COUNTIFS($D$2:$D906,D907,$F$2:$F906,F907,$M$2:$M906,"пришел"),"")</f>
        <v/>
      </c>
      <c r="H907" s="79" t="str">
        <f t="shared" si="1"/>
        <v/>
      </c>
      <c r="I907" s="47"/>
      <c r="J907" s="47"/>
      <c r="K907" s="80"/>
      <c r="L907" s="47"/>
      <c r="M907" s="47"/>
    </row>
    <row r="908">
      <c r="A908" s="81"/>
      <c r="B908" s="76"/>
      <c r="C908" s="76" t="str">
        <f t="shared" si="2"/>
        <v/>
      </c>
      <c r="D908" s="47"/>
      <c r="E908" s="78" t="s">
        <v>44</v>
      </c>
      <c r="F908" s="78" t="s">
        <v>44</v>
      </c>
      <c r="G908" s="78" t="str">
        <f>IF(F908&lt;&gt;"",VLOOKUP(D908,'БАЗА'!$A$5:$E977,5,0)-COUNTIFS($D$2:$D907,D908,$F$2:$F907,F908,$M$2:$M907,"пришел"),"")</f>
        <v/>
      </c>
      <c r="H908" s="79" t="str">
        <f t="shared" si="1"/>
        <v/>
      </c>
      <c r="I908" s="47"/>
      <c r="J908" s="47"/>
      <c r="K908" s="80"/>
      <c r="L908" s="47"/>
      <c r="M908" s="47"/>
    </row>
    <row r="909">
      <c r="A909" s="81"/>
      <c r="B909" s="76"/>
      <c r="C909" s="76" t="str">
        <f t="shared" si="2"/>
        <v/>
      </c>
      <c r="D909" s="47"/>
      <c r="E909" s="78" t="s">
        <v>44</v>
      </c>
      <c r="F909" s="78" t="s">
        <v>44</v>
      </c>
      <c r="G909" s="78" t="str">
        <f>IF(F909&lt;&gt;"",VLOOKUP(D909,'БАЗА'!$A$5:$E977,5,0)-COUNTIFS($D$2:$D908,D909,$F$2:$F908,F909,$M$2:$M908,"пришел"),"")</f>
        <v/>
      </c>
      <c r="H909" s="79" t="str">
        <f t="shared" si="1"/>
        <v/>
      </c>
      <c r="I909" s="47"/>
      <c r="J909" s="47"/>
      <c r="K909" s="80"/>
      <c r="L909" s="47"/>
      <c r="M909" s="47"/>
    </row>
    <row r="910">
      <c r="A910" s="81"/>
      <c r="B910" s="76"/>
      <c r="C910" s="76" t="str">
        <f t="shared" si="2"/>
        <v/>
      </c>
      <c r="D910" s="47"/>
      <c r="E910" s="78" t="s">
        <v>44</v>
      </c>
      <c r="F910" s="78" t="s">
        <v>44</v>
      </c>
      <c r="G910" s="78" t="str">
        <f>IF(F910&lt;&gt;"",VLOOKUP(D910,'БАЗА'!$A$5:$E977,5,0)-COUNTIFS($D$2:$D909,D910,$F$2:$F909,F910,$M$2:$M909,"пришел"),"")</f>
        <v/>
      </c>
      <c r="H910" s="79" t="str">
        <f t="shared" si="1"/>
        <v/>
      </c>
      <c r="I910" s="47"/>
      <c r="J910" s="47"/>
      <c r="K910" s="80"/>
      <c r="L910" s="47"/>
      <c r="M910" s="47"/>
    </row>
    <row r="911">
      <c r="A911" s="81"/>
      <c r="B911" s="76"/>
      <c r="C911" s="76" t="str">
        <f t="shared" si="2"/>
        <v/>
      </c>
      <c r="D911" s="47"/>
      <c r="E911" s="78" t="s">
        <v>44</v>
      </c>
      <c r="F911" s="78" t="s">
        <v>44</v>
      </c>
      <c r="G911" s="78" t="str">
        <f>IF(F911&lt;&gt;"",VLOOKUP(D911,'БАЗА'!$A$5:$E977,5,0)-COUNTIFS($D$2:$D910,D911,$F$2:$F910,F911,$M$2:$M910,"пришел"),"")</f>
        <v/>
      </c>
      <c r="H911" s="79" t="str">
        <f t="shared" si="1"/>
        <v/>
      </c>
      <c r="I911" s="47"/>
      <c r="J911" s="47"/>
      <c r="K911" s="80"/>
      <c r="L911" s="47"/>
      <c r="M911" s="47"/>
    </row>
    <row r="912">
      <c r="A912" s="81"/>
      <c r="B912" s="76"/>
      <c r="C912" s="76" t="str">
        <f t="shared" si="2"/>
        <v/>
      </c>
      <c r="D912" s="47"/>
      <c r="E912" s="78" t="s">
        <v>44</v>
      </c>
      <c r="F912" s="78" t="s">
        <v>44</v>
      </c>
      <c r="G912" s="78" t="str">
        <f>IF(F912&lt;&gt;"",VLOOKUP(D912,'БАЗА'!$A$5:$E977,5,0)-COUNTIFS($D$2:$D911,D912,$F$2:$F911,F912,$M$2:$M911,"пришел"),"")</f>
        <v/>
      </c>
      <c r="H912" s="79" t="str">
        <f t="shared" si="1"/>
        <v/>
      </c>
      <c r="I912" s="47"/>
      <c r="J912" s="47"/>
      <c r="K912" s="80"/>
      <c r="L912" s="47"/>
      <c r="M912" s="47"/>
    </row>
    <row r="913">
      <c r="A913" s="81"/>
      <c r="B913" s="76"/>
      <c r="C913" s="76" t="str">
        <f t="shared" si="2"/>
        <v/>
      </c>
      <c r="D913" s="47"/>
      <c r="E913" s="78" t="s">
        <v>44</v>
      </c>
      <c r="F913" s="78" t="s">
        <v>44</v>
      </c>
      <c r="G913" s="78" t="str">
        <f>IF(F913&lt;&gt;"",VLOOKUP(D913,'БАЗА'!$A$5:$E977,5,0)-COUNTIFS($D$2:$D912,D913,$F$2:$F912,F913,$M$2:$M912,"пришел"),"")</f>
        <v/>
      </c>
      <c r="H913" s="79" t="str">
        <f t="shared" si="1"/>
        <v/>
      </c>
      <c r="I913" s="47"/>
      <c r="J913" s="47"/>
      <c r="K913" s="80"/>
      <c r="L913" s="47"/>
      <c r="M913" s="47"/>
    </row>
    <row r="914">
      <c r="A914" s="81"/>
      <c r="B914" s="76"/>
      <c r="C914" s="76" t="str">
        <f t="shared" si="2"/>
        <v/>
      </c>
      <c r="D914" s="47"/>
      <c r="E914" s="78" t="s">
        <v>44</v>
      </c>
      <c r="F914" s="78" t="s">
        <v>44</v>
      </c>
      <c r="G914" s="78" t="str">
        <f>IF(F914&lt;&gt;"",VLOOKUP(D914,'БАЗА'!$A$5:$E977,5,0)-COUNTIFS($D$2:$D913,D914,$F$2:$F913,F914,$M$2:$M913,"пришел"),"")</f>
        <v/>
      </c>
      <c r="H914" s="79" t="str">
        <f t="shared" si="1"/>
        <v/>
      </c>
      <c r="I914" s="47"/>
      <c r="J914" s="47"/>
      <c r="K914" s="80"/>
      <c r="L914" s="47"/>
      <c r="M914" s="47"/>
    </row>
    <row r="915">
      <c r="A915" s="81"/>
      <c r="B915" s="76"/>
      <c r="C915" s="76" t="str">
        <f t="shared" si="2"/>
        <v/>
      </c>
      <c r="D915" s="47"/>
      <c r="E915" s="78" t="s">
        <v>44</v>
      </c>
      <c r="F915" s="78" t="s">
        <v>44</v>
      </c>
      <c r="G915" s="78" t="str">
        <f>IF(F915&lt;&gt;"",VLOOKUP(D915,'БАЗА'!$A$5:$E977,5,0)-COUNTIFS($D$2:$D914,D915,$F$2:$F914,F915,$M$2:$M914,"пришел"),"")</f>
        <v/>
      </c>
      <c r="H915" s="79" t="str">
        <f t="shared" si="1"/>
        <v/>
      </c>
      <c r="I915" s="47"/>
      <c r="J915" s="47"/>
      <c r="K915" s="80"/>
      <c r="L915" s="47"/>
      <c r="M915" s="47"/>
    </row>
    <row r="916">
      <c r="A916" s="81"/>
      <c r="B916" s="76"/>
      <c r="C916" s="76" t="str">
        <f t="shared" si="2"/>
        <v/>
      </c>
      <c r="D916" s="47"/>
      <c r="E916" s="78" t="s">
        <v>44</v>
      </c>
      <c r="F916" s="78" t="s">
        <v>44</v>
      </c>
      <c r="G916" s="78" t="str">
        <f>IF(F916&lt;&gt;"",VLOOKUP(D916,'БАЗА'!$A$5:$E977,5,0)-COUNTIFS($D$2:$D915,D916,$F$2:$F915,F916,$M$2:$M915,"пришел"),"")</f>
        <v/>
      </c>
      <c r="H916" s="79" t="str">
        <f t="shared" si="1"/>
        <v/>
      </c>
      <c r="I916" s="47"/>
      <c r="J916" s="47"/>
      <c r="K916" s="80"/>
      <c r="L916" s="47"/>
      <c r="M916" s="47"/>
    </row>
    <row r="917">
      <c r="A917" s="81"/>
      <c r="B917" s="76"/>
      <c r="C917" s="76" t="str">
        <f t="shared" si="2"/>
        <v/>
      </c>
      <c r="D917" s="47"/>
      <c r="E917" s="78" t="s">
        <v>44</v>
      </c>
      <c r="F917" s="78" t="s">
        <v>44</v>
      </c>
      <c r="G917" s="78" t="str">
        <f>IF(F917&lt;&gt;"",VLOOKUP(D917,'БАЗА'!$A$5:$E977,5,0)-COUNTIFS($D$2:$D916,D917,$F$2:$F916,F917,$M$2:$M916,"пришел"),"")</f>
        <v/>
      </c>
      <c r="H917" s="79" t="str">
        <f t="shared" si="1"/>
        <v/>
      </c>
      <c r="I917" s="47"/>
      <c r="J917" s="47"/>
      <c r="K917" s="80"/>
      <c r="L917" s="47"/>
      <c r="M917" s="47"/>
    </row>
    <row r="918">
      <c r="A918" s="81"/>
      <c r="B918" s="76"/>
      <c r="C918" s="76" t="str">
        <f t="shared" si="2"/>
        <v/>
      </c>
      <c r="D918" s="47"/>
      <c r="E918" s="78" t="s">
        <v>44</v>
      </c>
      <c r="F918" s="78" t="s">
        <v>44</v>
      </c>
      <c r="G918" s="78" t="str">
        <f>IF(F918&lt;&gt;"",VLOOKUP(D918,'БАЗА'!$A$5:$E977,5,0)-COUNTIFS($D$2:$D917,D918,$F$2:$F917,F918,$M$2:$M917,"пришел"),"")</f>
        <v/>
      </c>
      <c r="H918" s="79" t="str">
        <f t="shared" si="1"/>
        <v/>
      </c>
      <c r="I918" s="47"/>
      <c r="J918" s="47"/>
      <c r="K918" s="80"/>
      <c r="L918" s="47"/>
      <c r="M918" s="47"/>
    </row>
    <row r="919">
      <c r="A919" s="81"/>
      <c r="B919" s="76"/>
      <c r="C919" s="76" t="str">
        <f t="shared" si="2"/>
        <v/>
      </c>
      <c r="D919" s="47"/>
      <c r="E919" s="78" t="s">
        <v>44</v>
      </c>
      <c r="F919" s="78" t="s">
        <v>44</v>
      </c>
      <c r="G919" s="78" t="str">
        <f>IF(F919&lt;&gt;"",VLOOKUP(D919,'БАЗА'!$A$5:$E977,5,0)-COUNTIFS($D$2:$D918,D919,$F$2:$F918,F919,$M$2:$M918,"пришел"),"")</f>
        <v/>
      </c>
      <c r="H919" s="79" t="str">
        <f t="shared" si="1"/>
        <v/>
      </c>
      <c r="I919" s="47"/>
      <c r="J919" s="47"/>
      <c r="K919" s="80"/>
      <c r="L919" s="47"/>
      <c r="M919" s="47"/>
    </row>
    <row r="920">
      <c r="A920" s="81"/>
      <c r="B920" s="76"/>
      <c r="C920" s="76" t="str">
        <f t="shared" si="2"/>
        <v/>
      </c>
      <c r="D920" s="47"/>
      <c r="E920" s="78" t="s">
        <v>44</v>
      </c>
      <c r="F920" s="78" t="s">
        <v>44</v>
      </c>
      <c r="G920" s="78" t="str">
        <f>IF(F920&lt;&gt;"",VLOOKUP(D920,'БАЗА'!$A$5:$E977,5,0)-COUNTIFS($D$2:$D919,D920,$F$2:$F919,F920,$M$2:$M919,"пришел"),"")</f>
        <v/>
      </c>
      <c r="H920" s="79" t="str">
        <f t="shared" si="1"/>
        <v/>
      </c>
      <c r="I920" s="47"/>
      <c r="J920" s="47"/>
      <c r="K920" s="80"/>
      <c r="L920" s="47"/>
      <c r="M920" s="47"/>
    </row>
    <row r="921">
      <c r="A921" s="81"/>
      <c r="B921" s="76"/>
      <c r="C921" s="76" t="str">
        <f t="shared" si="2"/>
        <v/>
      </c>
      <c r="D921" s="47"/>
      <c r="E921" s="78" t="s">
        <v>44</v>
      </c>
      <c r="F921" s="78" t="s">
        <v>44</v>
      </c>
      <c r="G921" s="78" t="str">
        <f>IF(F921&lt;&gt;"",VLOOKUP(D921,'БАЗА'!$A$5:$E977,5,0)-COUNTIFS($D$2:$D920,D921,$F$2:$F920,F921,$M$2:$M920,"пришел"),"")</f>
        <v/>
      </c>
      <c r="H921" s="79" t="str">
        <f t="shared" si="1"/>
        <v/>
      </c>
      <c r="I921" s="47"/>
      <c r="J921" s="47"/>
      <c r="K921" s="80"/>
      <c r="L921" s="47"/>
      <c r="M921" s="47"/>
    </row>
    <row r="922">
      <c r="A922" s="81"/>
      <c r="B922" s="76"/>
      <c r="C922" s="76" t="str">
        <f t="shared" si="2"/>
        <v/>
      </c>
      <c r="D922" s="47"/>
      <c r="E922" s="78" t="s">
        <v>44</v>
      </c>
      <c r="F922" s="78" t="s">
        <v>44</v>
      </c>
      <c r="G922" s="78" t="str">
        <f>IF(F922&lt;&gt;"",VLOOKUP(D922,'БАЗА'!$A$5:$E977,5,0)-COUNTIFS($D$2:$D921,D922,$F$2:$F921,F922,$M$2:$M921,"пришел"),"")</f>
        <v/>
      </c>
      <c r="H922" s="79" t="str">
        <f t="shared" si="1"/>
        <v/>
      </c>
      <c r="I922" s="47"/>
      <c r="J922" s="47"/>
      <c r="K922" s="80"/>
      <c r="L922" s="47"/>
      <c r="M922" s="47"/>
    </row>
    <row r="923">
      <c r="A923" s="81"/>
      <c r="B923" s="76"/>
      <c r="C923" s="76" t="str">
        <f t="shared" si="2"/>
        <v/>
      </c>
      <c r="D923" s="47"/>
      <c r="E923" s="78" t="s">
        <v>44</v>
      </c>
      <c r="F923" s="78" t="s">
        <v>44</v>
      </c>
      <c r="G923" s="78" t="str">
        <f>IF(F923&lt;&gt;"",VLOOKUP(D923,'БАЗА'!$A$5:$E977,5,0)-COUNTIFS($D$2:$D922,D923,$F$2:$F922,F923,$M$2:$M922,"пришел"),"")</f>
        <v/>
      </c>
      <c r="H923" s="79" t="str">
        <f t="shared" si="1"/>
        <v/>
      </c>
      <c r="I923" s="47"/>
      <c r="J923" s="47"/>
      <c r="K923" s="80"/>
      <c r="L923" s="47"/>
      <c r="M923" s="47"/>
    </row>
    <row r="924">
      <c r="A924" s="81"/>
      <c r="B924" s="76"/>
      <c r="C924" s="76" t="str">
        <f t="shared" si="2"/>
        <v/>
      </c>
      <c r="D924" s="47"/>
      <c r="E924" s="78" t="s">
        <v>44</v>
      </c>
      <c r="F924" s="78" t="s">
        <v>44</v>
      </c>
      <c r="G924" s="78" t="str">
        <f>IF(F924&lt;&gt;"",VLOOKUP(D924,'БАЗА'!$A$5:$E977,5,0)-COUNTIFS($D$2:$D923,D924,$F$2:$F923,F924,$M$2:$M923,"пришел"),"")</f>
        <v/>
      </c>
      <c r="H924" s="79" t="str">
        <f t="shared" si="1"/>
        <v/>
      </c>
      <c r="I924" s="47"/>
      <c r="J924" s="47"/>
      <c r="K924" s="80"/>
      <c r="L924" s="47"/>
      <c r="M924" s="47"/>
    </row>
    <row r="925">
      <c r="A925" s="81"/>
      <c r="B925" s="76"/>
      <c r="C925" s="76" t="str">
        <f t="shared" si="2"/>
        <v/>
      </c>
      <c r="D925" s="47"/>
      <c r="E925" s="78" t="s">
        <v>44</v>
      </c>
      <c r="F925" s="78" t="s">
        <v>44</v>
      </c>
      <c r="G925" s="78" t="str">
        <f>IF(F925&lt;&gt;"",VLOOKUP(D925,'БАЗА'!$A$5:$E977,5,0)-COUNTIFS($D$2:$D924,D925,$F$2:$F924,F925,$M$2:$M924,"пришел"),"")</f>
        <v/>
      </c>
      <c r="H925" s="79" t="str">
        <f t="shared" si="1"/>
        <v/>
      </c>
      <c r="I925" s="47"/>
      <c r="J925" s="47"/>
      <c r="K925" s="80"/>
      <c r="L925" s="47"/>
      <c r="M925" s="47"/>
    </row>
    <row r="926">
      <c r="A926" s="81"/>
      <c r="B926" s="76"/>
      <c r="C926" s="76" t="str">
        <f t="shared" si="2"/>
        <v/>
      </c>
      <c r="D926" s="47"/>
      <c r="E926" s="78" t="s">
        <v>44</v>
      </c>
      <c r="F926" s="78" t="s">
        <v>44</v>
      </c>
      <c r="G926" s="78" t="str">
        <f>IF(F926&lt;&gt;"",VLOOKUP(D926,'БАЗА'!$A$5:$E977,5,0)-COUNTIFS($D$2:$D925,D926,$F$2:$F925,F926,$M$2:$M925,"пришел"),"")</f>
        <v/>
      </c>
      <c r="H926" s="79" t="str">
        <f t="shared" si="1"/>
        <v/>
      </c>
      <c r="I926" s="47"/>
      <c r="J926" s="47"/>
      <c r="K926" s="80"/>
      <c r="L926" s="47"/>
      <c r="M926" s="47"/>
    </row>
    <row r="927">
      <c r="A927" s="81"/>
      <c r="B927" s="76"/>
      <c r="C927" s="76" t="str">
        <f t="shared" si="2"/>
        <v/>
      </c>
      <c r="D927" s="47"/>
      <c r="E927" s="78" t="s">
        <v>44</v>
      </c>
      <c r="F927" s="78" t="s">
        <v>44</v>
      </c>
      <c r="G927" s="78" t="str">
        <f>IF(F927&lt;&gt;"",VLOOKUP(D927,'БАЗА'!$A$5:$E977,5,0)-COUNTIFS($D$2:$D926,D927,$F$2:$F926,F927,$M$2:$M926,"пришел"),"")</f>
        <v/>
      </c>
      <c r="H927" s="79" t="str">
        <f t="shared" si="1"/>
        <v/>
      </c>
      <c r="I927" s="47"/>
      <c r="J927" s="47"/>
      <c r="K927" s="80"/>
      <c r="L927" s="47"/>
      <c r="M927" s="47"/>
    </row>
    <row r="928">
      <c r="A928" s="81"/>
      <c r="B928" s="76"/>
      <c r="C928" s="76" t="str">
        <f t="shared" si="2"/>
        <v/>
      </c>
      <c r="D928" s="47"/>
      <c r="E928" s="78" t="s">
        <v>44</v>
      </c>
      <c r="F928" s="78" t="s">
        <v>44</v>
      </c>
      <c r="G928" s="78" t="str">
        <f>IF(F928&lt;&gt;"",VLOOKUP(D928,'БАЗА'!$A$5:$E977,5,0)-COUNTIFS($D$2:$D927,D928,$F$2:$F927,F928,$M$2:$M927,"пришел"),"")</f>
        <v/>
      </c>
      <c r="H928" s="79" t="str">
        <f t="shared" si="1"/>
        <v/>
      </c>
      <c r="I928" s="47"/>
      <c r="J928" s="47"/>
      <c r="K928" s="80"/>
      <c r="L928" s="47"/>
      <c r="M928" s="47"/>
    </row>
    <row r="929">
      <c r="A929" s="81"/>
      <c r="B929" s="76"/>
      <c r="C929" s="76" t="str">
        <f t="shared" si="2"/>
        <v/>
      </c>
      <c r="D929" s="47"/>
      <c r="E929" s="78" t="s">
        <v>44</v>
      </c>
      <c r="F929" s="78" t="s">
        <v>44</v>
      </c>
      <c r="G929" s="78" t="str">
        <f>IF(F929&lt;&gt;"",VLOOKUP(D929,'БАЗА'!$A$5:$E977,5,0)-COUNTIFS($D$2:$D928,D929,$F$2:$F928,F929,$M$2:$M928,"пришел"),"")</f>
        <v/>
      </c>
      <c r="H929" s="79" t="str">
        <f t="shared" si="1"/>
        <v/>
      </c>
      <c r="I929" s="47"/>
      <c r="J929" s="47"/>
      <c r="K929" s="80"/>
      <c r="L929" s="47"/>
      <c r="M929" s="47"/>
    </row>
    <row r="930">
      <c r="A930" s="81"/>
      <c r="B930" s="76"/>
      <c r="C930" s="76" t="str">
        <f t="shared" si="2"/>
        <v/>
      </c>
      <c r="D930" s="47"/>
      <c r="E930" s="78" t="s">
        <v>44</v>
      </c>
      <c r="F930" s="78" t="s">
        <v>44</v>
      </c>
      <c r="G930" s="78" t="str">
        <f>IF(F930&lt;&gt;"",VLOOKUP(D930,'БАЗА'!$A$5:$E977,5,0)-COUNTIFS($D$2:$D929,D930,$F$2:$F929,F930,$M$2:$M929,"пришел"),"")</f>
        <v/>
      </c>
      <c r="H930" s="79" t="str">
        <f t="shared" si="1"/>
        <v/>
      </c>
      <c r="I930" s="47"/>
      <c r="J930" s="47"/>
      <c r="K930" s="80"/>
      <c r="L930" s="47"/>
      <c r="M930" s="47"/>
    </row>
    <row r="931">
      <c r="A931" s="81"/>
      <c r="B931" s="76"/>
      <c r="C931" s="76" t="str">
        <f t="shared" si="2"/>
        <v/>
      </c>
      <c r="D931" s="47"/>
      <c r="E931" s="78" t="s">
        <v>44</v>
      </c>
      <c r="F931" s="78" t="s">
        <v>44</v>
      </c>
      <c r="G931" s="78" t="str">
        <f>IF(F931&lt;&gt;"",VLOOKUP(D931,'БАЗА'!$A$5:$E977,5,0)-COUNTIFS($D$2:$D930,D931,$F$2:$F930,F931,$M$2:$M930,"пришел"),"")</f>
        <v/>
      </c>
      <c r="H931" s="79" t="str">
        <f t="shared" si="1"/>
        <v/>
      </c>
      <c r="I931" s="47"/>
      <c r="J931" s="47"/>
      <c r="K931" s="80"/>
      <c r="L931" s="47"/>
      <c r="M931" s="47"/>
    </row>
    <row r="932">
      <c r="A932" s="81"/>
      <c r="B932" s="76"/>
      <c r="C932" s="76" t="str">
        <f t="shared" si="2"/>
        <v/>
      </c>
      <c r="D932" s="47"/>
      <c r="E932" s="78" t="s">
        <v>44</v>
      </c>
      <c r="F932" s="78" t="s">
        <v>44</v>
      </c>
      <c r="G932" s="78" t="str">
        <f>IF(F932&lt;&gt;"",VLOOKUP(D932,'БАЗА'!$A$5:$E977,5,0)-COUNTIFS($D$2:$D931,D932,$F$2:$F931,F932,$M$2:$M931,"пришел"),"")</f>
        <v/>
      </c>
      <c r="H932" s="79" t="str">
        <f t="shared" si="1"/>
        <v/>
      </c>
      <c r="I932" s="47"/>
      <c r="J932" s="47"/>
      <c r="K932" s="80"/>
      <c r="L932" s="47"/>
      <c r="M932" s="47"/>
    </row>
    <row r="933">
      <c r="A933" s="81"/>
      <c r="B933" s="76"/>
      <c r="C933" s="76" t="str">
        <f t="shared" si="2"/>
        <v/>
      </c>
      <c r="D933" s="47"/>
      <c r="E933" s="78" t="s">
        <v>44</v>
      </c>
      <c r="F933" s="78" t="s">
        <v>44</v>
      </c>
      <c r="G933" s="78" t="str">
        <f>IF(F933&lt;&gt;"",VLOOKUP(D933,'БАЗА'!$A$5:$E977,5,0)-COUNTIFS($D$2:$D932,D933,$F$2:$F932,F933,$M$2:$M932,"пришел"),"")</f>
        <v/>
      </c>
      <c r="H933" s="79" t="str">
        <f t="shared" si="1"/>
        <v/>
      </c>
      <c r="I933" s="47"/>
      <c r="J933" s="47"/>
      <c r="K933" s="80"/>
      <c r="L933" s="47"/>
      <c r="M933" s="47"/>
    </row>
    <row r="934">
      <c r="A934" s="81"/>
      <c r="B934" s="76"/>
      <c r="C934" s="76" t="str">
        <f t="shared" si="2"/>
        <v/>
      </c>
      <c r="D934" s="47"/>
      <c r="E934" s="78" t="s">
        <v>44</v>
      </c>
      <c r="F934" s="78" t="s">
        <v>44</v>
      </c>
      <c r="G934" s="78" t="str">
        <f>IF(F934&lt;&gt;"",VLOOKUP(D934,'БАЗА'!$A$5:$E977,5,0)-COUNTIFS($D$2:$D933,D934,$F$2:$F933,F934,$M$2:$M933,"пришел"),"")</f>
        <v/>
      </c>
      <c r="H934" s="79" t="str">
        <f t="shared" si="1"/>
        <v/>
      </c>
      <c r="I934" s="47"/>
      <c r="J934" s="47"/>
      <c r="K934" s="80"/>
      <c r="L934" s="47"/>
      <c r="M934" s="47"/>
    </row>
    <row r="935">
      <c r="A935" s="81"/>
      <c r="B935" s="76"/>
      <c r="C935" s="76" t="str">
        <f t="shared" si="2"/>
        <v/>
      </c>
      <c r="D935" s="47"/>
      <c r="E935" s="78" t="s">
        <v>44</v>
      </c>
      <c r="F935" s="78" t="s">
        <v>44</v>
      </c>
      <c r="G935" s="78" t="str">
        <f>IF(F935&lt;&gt;"",VLOOKUP(D935,'БАЗА'!$A$5:$E977,5,0)-COUNTIFS($D$2:$D934,D935,$F$2:$F934,F935,$M$2:$M934,"пришел"),"")</f>
        <v/>
      </c>
      <c r="H935" s="79" t="str">
        <f t="shared" si="1"/>
        <v/>
      </c>
      <c r="I935" s="47"/>
      <c r="J935" s="47"/>
      <c r="K935" s="80"/>
      <c r="L935" s="47"/>
      <c r="M935" s="47"/>
    </row>
    <row r="936">
      <c r="A936" s="81"/>
      <c r="B936" s="76"/>
      <c r="C936" s="76" t="str">
        <f t="shared" si="2"/>
        <v/>
      </c>
      <c r="D936" s="47"/>
      <c r="E936" s="78" t="s">
        <v>44</v>
      </c>
      <c r="F936" s="78" t="s">
        <v>44</v>
      </c>
      <c r="G936" s="78" t="str">
        <f>IF(F936&lt;&gt;"",VLOOKUP(D936,'БАЗА'!$A$5:$E977,5,0)-COUNTIFS($D$2:$D935,D936,$F$2:$F935,F936,$M$2:$M935,"пришел"),"")</f>
        <v/>
      </c>
      <c r="H936" s="79" t="str">
        <f t="shared" si="1"/>
        <v/>
      </c>
      <c r="I936" s="47"/>
      <c r="J936" s="47"/>
      <c r="K936" s="80"/>
      <c r="L936" s="47"/>
      <c r="M936" s="47"/>
    </row>
    <row r="937">
      <c r="A937" s="81"/>
      <c r="B937" s="76"/>
      <c r="C937" s="76" t="str">
        <f t="shared" si="2"/>
        <v/>
      </c>
      <c r="D937" s="47"/>
      <c r="E937" s="78" t="s">
        <v>44</v>
      </c>
      <c r="F937" s="78" t="s">
        <v>44</v>
      </c>
      <c r="G937" s="78" t="str">
        <f>IF(F937&lt;&gt;"",VLOOKUP(D937,'БАЗА'!$A$5:$E977,5,0)-COUNTIFS($D$2:$D936,D937,$F$2:$F936,F937,$M$2:$M936,"пришел"),"")</f>
        <v/>
      </c>
      <c r="H937" s="79" t="str">
        <f t="shared" si="1"/>
        <v/>
      </c>
      <c r="I937" s="47"/>
      <c r="J937" s="47"/>
      <c r="K937" s="80"/>
      <c r="L937" s="47"/>
      <c r="M937" s="47"/>
    </row>
    <row r="938">
      <c r="A938" s="81"/>
      <c r="B938" s="76"/>
      <c r="C938" s="76" t="str">
        <f t="shared" si="2"/>
        <v/>
      </c>
      <c r="D938" s="47"/>
      <c r="E938" s="78" t="s">
        <v>44</v>
      </c>
      <c r="F938" s="78" t="s">
        <v>44</v>
      </c>
      <c r="G938" s="78" t="str">
        <f>IF(F938&lt;&gt;"",VLOOKUP(D938,'БАЗА'!$A$5:$E977,5,0)-COUNTIFS($D$2:$D937,D938,$F$2:$F937,F938,$M$2:$M937,"пришел"),"")</f>
        <v/>
      </c>
      <c r="H938" s="79" t="str">
        <f t="shared" si="1"/>
        <v/>
      </c>
      <c r="I938" s="47"/>
      <c r="J938" s="47"/>
      <c r="K938" s="80"/>
      <c r="L938" s="47"/>
      <c r="M938" s="47"/>
    </row>
    <row r="939">
      <c r="A939" s="81"/>
      <c r="B939" s="76"/>
      <c r="C939" s="76" t="str">
        <f t="shared" si="2"/>
        <v/>
      </c>
      <c r="D939" s="47"/>
      <c r="E939" s="78" t="s">
        <v>44</v>
      </c>
      <c r="F939" s="78" t="s">
        <v>44</v>
      </c>
      <c r="G939" s="78" t="str">
        <f>IF(F939&lt;&gt;"",VLOOKUP(D939,'БАЗА'!$A$5:$E977,5,0)-COUNTIFS($D$2:$D938,D939,$F$2:$F938,F939,$M$2:$M938,"пришел"),"")</f>
        <v/>
      </c>
      <c r="H939" s="79" t="str">
        <f t="shared" si="1"/>
        <v/>
      </c>
      <c r="I939" s="47"/>
      <c r="J939" s="47"/>
      <c r="K939" s="80"/>
      <c r="L939" s="47"/>
      <c r="M939" s="47"/>
    </row>
    <row r="940">
      <c r="A940" s="81"/>
      <c r="B940" s="76"/>
      <c r="C940" s="76" t="str">
        <f t="shared" si="2"/>
        <v/>
      </c>
      <c r="D940" s="47"/>
      <c r="E940" s="78" t="s">
        <v>44</v>
      </c>
      <c r="F940" s="78" t="s">
        <v>44</v>
      </c>
      <c r="G940" s="78" t="str">
        <f>IF(F940&lt;&gt;"",VLOOKUP(D940,'БАЗА'!$A$5:$E977,5,0)-COUNTIFS($D$2:$D939,D940,$F$2:$F939,F940,$M$2:$M939,"пришел"),"")</f>
        <v/>
      </c>
      <c r="H940" s="79" t="str">
        <f t="shared" si="1"/>
        <v/>
      </c>
      <c r="I940" s="47"/>
      <c r="J940" s="47"/>
      <c r="K940" s="80"/>
      <c r="L940" s="47"/>
      <c r="M940" s="47"/>
    </row>
    <row r="941">
      <c r="A941" s="81"/>
      <c r="B941" s="76"/>
      <c r="C941" s="76" t="str">
        <f t="shared" si="2"/>
        <v/>
      </c>
      <c r="D941" s="47"/>
      <c r="E941" s="78" t="s">
        <v>44</v>
      </c>
      <c r="F941" s="78" t="s">
        <v>44</v>
      </c>
      <c r="G941" s="78" t="str">
        <f>IF(F941&lt;&gt;"",VLOOKUP(D941,'БАЗА'!$A$5:$E977,5,0)-COUNTIFS($D$2:$D940,D941,$F$2:$F940,F941,$M$2:$M940,"пришел"),"")</f>
        <v/>
      </c>
      <c r="H941" s="79" t="str">
        <f t="shared" si="1"/>
        <v/>
      </c>
      <c r="I941" s="47"/>
      <c r="J941" s="47"/>
      <c r="K941" s="80"/>
      <c r="L941" s="47"/>
      <c r="M941" s="47"/>
    </row>
    <row r="942">
      <c r="A942" s="81"/>
      <c r="B942" s="76"/>
      <c r="C942" s="76" t="str">
        <f t="shared" si="2"/>
        <v/>
      </c>
      <c r="D942" s="47"/>
      <c r="E942" s="78" t="s">
        <v>44</v>
      </c>
      <c r="F942" s="78" t="s">
        <v>44</v>
      </c>
      <c r="G942" s="78" t="str">
        <f>IF(F942&lt;&gt;"",VLOOKUP(D942,'БАЗА'!$A$5:$E977,5,0)-COUNTIFS($D$2:$D941,D942,$F$2:$F941,F942,$M$2:$M941,"пришел"),"")</f>
        <v/>
      </c>
      <c r="H942" s="79" t="str">
        <f t="shared" si="1"/>
        <v/>
      </c>
      <c r="I942" s="47"/>
      <c r="J942" s="47"/>
      <c r="K942" s="80"/>
      <c r="L942" s="47"/>
      <c r="M942" s="47"/>
    </row>
    <row r="943">
      <c r="A943" s="81"/>
      <c r="B943" s="76"/>
      <c r="C943" s="76" t="str">
        <f t="shared" si="2"/>
        <v/>
      </c>
      <c r="D943" s="47"/>
      <c r="E943" s="78" t="s">
        <v>44</v>
      </c>
      <c r="F943" s="78" t="s">
        <v>44</v>
      </c>
      <c r="G943" s="78" t="str">
        <f>IF(F943&lt;&gt;"",VLOOKUP(D943,'БАЗА'!$A$5:$E977,5,0)-COUNTIFS($D$2:$D942,D943,$F$2:$F942,F943,$M$2:$M942,"пришел"),"")</f>
        <v/>
      </c>
      <c r="H943" s="79" t="str">
        <f t="shared" si="1"/>
        <v/>
      </c>
      <c r="I943" s="47"/>
      <c r="J943" s="47"/>
      <c r="K943" s="80"/>
      <c r="L943" s="47"/>
      <c r="M943" s="47"/>
    </row>
    <row r="944">
      <c r="A944" s="81"/>
      <c r="B944" s="76"/>
      <c r="C944" s="76" t="str">
        <f t="shared" si="2"/>
        <v/>
      </c>
      <c r="D944" s="47"/>
      <c r="E944" s="78" t="s">
        <v>44</v>
      </c>
      <c r="F944" s="78" t="s">
        <v>44</v>
      </c>
      <c r="G944" s="78" t="str">
        <f>IF(F944&lt;&gt;"",VLOOKUP(D944,'БАЗА'!$A$5:$E977,5,0)-COUNTIFS($D$2:$D943,D944,$F$2:$F943,F944,$M$2:$M943,"пришел"),"")</f>
        <v/>
      </c>
      <c r="H944" s="79" t="str">
        <f t="shared" si="1"/>
        <v/>
      </c>
      <c r="I944" s="47"/>
      <c r="J944" s="47"/>
      <c r="K944" s="80"/>
      <c r="L944" s="47"/>
      <c r="M944" s="47"/>
    </row>
    <row r="945">
      <c r="A945" s="81"/>
      <c r="B945" s="76"/>
      <c r="C945" s="76" t="str">
        <f t="shared" si="2"/>
        <v/>
      </c>
      <c r="D945" s="47"/>
      <c r="E945" s="78" t="s">
        <v>44</v>
      </c>
      <c r="F945" s="78" t="s">
        <v>44</v>
      </c>
      <c r="G945" s="78" t="str">
        <f>IF(F945&lt;&gt;"",VLOOKUP(D945,'БАЗА'!$A$5:$E977,5,0)-COUNTIFS($D$2:$D944,D945,$F$2:$F944,F945,$M$2:$M944,"пришел"),"")</f>
        <v/>
      </c>
      <c r="H945" s="79" t="str">
        <f t="shared" si="1"/>
        <v/>
      </c>
      <c r="I945" s="47"/>
      <c r="J945" s="47"/>
      <c r="K945" s="80"/>
      <c r="L945" s="47"/>
      <c r="M945" s="47"/>
    </row>
    <row r="946">
      <c r="A946" s="81"/>
      <c r="B946" s="76"/>
      <c r="C946" s="76" t="str">
        <f t="shared" si="2"/>
        <v/>
      </c>
      <c r="D946" s="47"/>
      <c r="E946" s="78" t="s">
        <v>44</v>
      </c>
      <c r="F946" s="78" t="s">
        <v>44</v>
      </c>
      <c r="G946" s="78" t="str">
        <f>IF(F946&lt;&gt;"",VLOOKUP(D946,'БАЗА'!$A$5:$E977,5,0)-COUNTIFS($D$2:$D945,D946,$F$2:$F945,F946,$M$2:$M945,"пришел"),"")</f>
        <v/>
      </c>
      <c r="H946" s="79" t="str">
        <f t="shared" si="1"/>
        <v/>
      </c>
      <c r="I946" s="47"/>
      <c r="J946" s="47"/>
      <c r="K946" s="80"/>
      <c r="L946" s="47"/>
      <c r="M946" s="47"/>
    </row>
    <row r="947">
      <c r="A947" s="81"/>
      <c r="B947" s="76"/>
      <c r="C947" s="76" t="str">
        <f t="shared" si="2"/>
        <v/>
      </c>
      <c r="D947" s="47"/>
      <c r="E947" s="78" t="s">
        <v>44</v>
      </c>
      <c r="F947" s="78" t="s">
        <v>44</v>
      </c>
      <c r="G947" s="78" t="str">
        <f>IF(F947&lt;&gt;"",VLOOKUP(D947,'БАЗА'!$A$5:$E977,5,0)-COUNTIFS($D$2:$D946,D947,$F$2:$F946,F947,$M$2:$M946,"пришел"),"")</f>
        <v/>
      </c>
      <c r="H947" s="79" t="str">
        <f t="shared" si="1"/>
        <v/>
      </c>
      <c r="I947" s="47"/>
      <c r="J947" s="47"/>
      <c r="K947" s="80"/>
      <c r="L947" s="47"/>
      <c r="M947" s="47"/>
    </row>
    <row r="948">
      <c r="A948" s="81"/>
      <c r="B948" s="76"/>
      <c r="C948" s="76" t="str">
        <f t="shared" si="2"/>
        <v/>
      </c>
      <c r="D948" s="47"/>
      <c r="E948" s="78" t="s">
        <v>44</v>
      </c>
      <c r="F948" s="78" t="s">
        <v>44</v>
      </c>
      <c r="G948" s="78" t="str">
        <f>IF(F948&lt;&gt;"",VLOOKUP(D948,'БАЗА'!$A$5:$E977,5,0)-COUNTIFS($D$2:$D947,D948,$F$2:$F947,F948,$M$2:$M947,"пришел"),"")</f>
        <v/>
      </c>
      <c r="H948" s="79" t="str">
        <f t="shared" si="1"/>
        <v/>
      </c>
      <c r="I948" s="47"/>
      <c r="J948" s="47"/>
      <c r="K948" s="80"/>
      <c r="L948" s="47"/>
      <c r="M948" s="47"/>
    </row>
    <row r="949">
      <c r="A949" s="81"/>
      <c r="B949" s="76"/>
      <c r="C949" s="76" t="str">
        <f t="shared" si="2"/>
        <v/>
      </c>
      <c r="D949" s="47"/>
      <c r="E949" s="78" t="s">
        <v>44</v>
      </c>
      <c r="F949" s="78" t="s">
        <v>44</v>
      </c>
      <c r="G949" s="78" t="str">
        <f>IF(F949&lt;&gt;"",VLOOKUP(D949,'БАЗА'!$A$5:$E977,5,0)-COUNTIFS($D$2:$D948,D949,$F$2:$F948,F949,$M$2:$M948,"пришел"),"")</f>
        <v/>
      </c>
      <c r="H949" s="79" t="str">
        <f t="shared" si="1"/>
        <v/>
      </c>
      <c r="I949" s="47"/>
      <c r="J949" s="47"/>
      <c r="K949" s="80"/>
      <c r="L949" s="47"/>
      <c r="M949" s="47"/>
    </row>
    <row r="950">
      <c r="A950" s="81"/>
      <c r="B950" s="76"/>
      <c r="C950" s="76" t="str">
        <f t="shared" si="2"/>
        <v/>
      </c>
      <c r="D950" s="47"/>
      <c r="E950" s="78" t="s">
        <v>44</v>
      </c>
      <c r="F950" s="78" t="s">
        <v>44</v>
      </c>
      <c r="G950" s="78" t="str">
        <f>IF(F950&lt;&gt;"",VLOOKUP(D950,'БАЗА'!$A$5:$E977,5,0)-COUNTIFS($D$2:$D949,D950,$F$2:$F949,F950,$M$2:$M949,"пришел"),"")</f>
        <v/>
      </c>
      <c r="H950" s="79" t="str">
        <f t="shared" si="1"/>
        <v/>
      </c>
      <c r="I950" s="47"/>
      <c r="J950" s="47"/>
      <c r="K950" s="80"/>
      <c r="L950" s="47"/>
      <c r="M950" s="47"/>
    </row>
    <row r="951">
      <c r="A951" s="81"/>
      <c r="B951" s="76"/>
      <c r="C951" s="76" t="str">
        <f t="shared" si="2"/>
        <v/>
      </c>
      <c r="D951" s="47"/>
      <c r="E951" s="78" t="s">
        <v>44</v>
      </c>
      <c r="F951" s="78" t="s">
        <v>44</v>
      </c>
      <c r="G951" s="78" t="str">
        <f>IF(F951&lt;&gt;"",VLOOKUP(D951,'БАЗА'!$A$5:$E977,5,0)-COUNTIFS($D$2:$D950,D951,$F$2:$F950,F951,$M$2:$M950,"пришел"),"")</f>
        <v/>
      </c>
      <c r="H951" s="79" t="str">
        <f t="shared" si="1"/>
        <v/>
      </c>
      <c r="I951" s="47"/>
      <c r="J951" s="47"/>
      <c r="K951" s="80"/>
      <c r="L951" s="47"/>
      <c r="M951" s="47"/>
    </row>
    <row r="952">
      <c r="A952" s="81"/>
      <c r="B952" s="76"/>
      <c r="C952" s="76" t="str">
        <f t="shared" si="2"/>
        <v/>
      </c>
      <c r="D952" s="47"/>
      <c r="E952" s="78" t="s">
        <v>44</v>
      </c>
      <c r="F952" s="78" t="s">
        <v>44</v>
      </c>
      <c r="G952" s="78" t="str">
        <f>IF(F952&lt;&gt;"",VLOOKUP(D952,'БАЗА'!$A$5:$E977,5,0)-COUNTIFS($D$2:$D951,D952,$F$2:$F951,F952,$M$2:$M951,"пришел"),"")</f>
        <v/>
      </c>
      <c r="H952" s="79" t="str">
        <f t="shared" si="1"/>
        <v/>
      </c>
      <c r="I952" s="47"/>
      <c r="J952" s="47"/>
      <c r="K952" s="80"/>
      <c r="L952" s="47"/>
      <c r="M952" s="47"/>
    </row>
    <row r="953">
      <c r="A953" s="81"/>
      <c r="B953" s="76"/>
      <c r="C953" s="76" t="str">
        <f t="shared" si="2"/>
        <v/>
      </c>
      <c r="D953" s="47"/>
      <c r="E953" s="78" t="s">
        <v>44</v>
      </c>
      <c r="F953" s="78" t="s">
        <v>44</v>
      </c>
      <c r="G953" s="78" t="str">
        <f>IF(F953&lt;&gt;"",VLOOKUP(D953,'БАЗА'!$A$5:$E977,5,0)-COUNTIFS($D$2:$D952,D953,$F$2:$F952,F953,$M$2:$M952,"пришел"),"")</f>
        <v/>
      </c>
      <c r="H953" s="79" t="str">
        <f t="shared" si="1"/>
        <v/>
      </c>
      <c r="I953" s="47"/>
      <c r="J953" s="47"/>
      <c r="K953" s="80"/>
      <c r="L953" s="47"/>
      <c r="M953" s="47"/>
    </row>
    <row r="954">
      <c r="A954" s="81"/>
      <c r="B954" s="76"/>
      <c r="C954" s="76" t="str">
        <f t="shared" si="2"/>
        <v/>
      </c>
      <c r="D954" s="47"/>
      <c r="E954" s="78" t="s">
        <v>44</v>
      </c>
      <c r="F954" s="78" t="s">
        <v>44</v>
      </c>
      <c r="G954" s="78" t="str">
        <f>IF(F954&lt;&gt;"",VLOOKUP(D954,'БАЗА'!$A$5:$E977,5,0)-COUNTIFS($D$2:$D953,D954,$F$2:$F953,F954,$M$2:$M953,"пришел"),"")</f>
        <v/>
      </c>
      <c r="H954" s="79" t="str">
        <f t="shared" si="1"/>
        <v/>
      </c>
      <c r="I954" s="47"/>
      <c r="J954" s="47"/>
      <c r="K954" s="80"/>
      <c r="L954" s="47"/>
      <c r="M954" s="47"/>
    </row>
    <row r="955">
      <c r="A955" s="81"/>
      <c r="B955" s="76"/>
      <c r="C955" s="76" t="str">
        <f t="shared" si="2"/>
        <v/>
      </c>
      <c r="D955" s="47"/>
      <c r="E955" s="78" t="s">
        <v>44</v>
      </c>
      <c r="F955" s="78" t="s">
        <v>44</v>
      </c>
      <c r="G955" s="78" t="str">
        <f>IF(F955&lt;&gt;"",VLOOKUP(D955,'БАЗА'!$A$5:$E977,5,0)-COUNTIFS($D$2:$D954,D955,$F$2:$F954,F955,$M$2:$M954,"пришел"),"")</f>
        <v/>
      </c>
      <c r="H955" s="79" t="str">
        <f t="shared" si="1"/>
        <v/>
      </c>
      <c r="I955" s="47"/>
      <c r="J955" s="47"/>
      <c r="K955" s="80"/>
      <c r="L955" s="47"/>
      <c r="M955" s="47"/>
    </row>
    <row r="956">
      <c r="A956" s="81"/>
      <c r="B956" s="76"/>
      <c r="C956" s="76" t="str">
        <f t="shared" si="2"/>
        <v/>
      </c>
      <c r="D956" s="47"/>
      <c r="E956" s="78" t="s">
        <v>44</v>
      </c>
      <c r="F956" s="78" t="s">
        <v>44</v>
      </c>
      <c r="G956" s="78" t="str">
        <f>IF(F956&lt;&gt;"",VLOOKUP(D956,'БАЗА'!$A$5:$E977,5,0)-COUNTIFS($D$2:$D955,D956,$F$2:$F955,F956,$M$2:$M955,"пришел"),"")</f>
        <v/>
      </c>
      <c r="H956" s="79" t="str">
        <f t="shared" si="1"/>
        <v/>
      </c>
      <c r="I956" s="47"/>
      <c r="J956" s="47"/>
      <c r="K956" s="80"/>
      <c r="L956" s="47"/>
      <c r="M956" s="47"/>
    </row>
    <row r="957">
      <c r="A957" s="81"/>
      <c r="B957" s="76"/>
      <c r="C957" s="76" t="str">
        <f t="shared" si="2"/>
        <v/>
      </c>
      <c r="D957" s="47"/>
      <c r="E957" s="78" t="s">
        <v>44</v>
      </c>
      <c r="F957" s="78" t="s">
        <v>44</v>
      </c>
      <c r="G957" s="78" t="str">
        <f>IF(F957&lt;&gt;"",VLOOKUP(D957,'БАЗА'!$A$5:$E977,5,0)-COUNTIFS($D$2:$D956,D957,$F$2:$F956,F957,$M$2:$M956,"пришел"),"")</f>
        <v/>
      </c>
      <c r="H957" s="79" t="str">
        <f t="shared" si="1"/>
        <v/>
      </c>
      <c r="I957" s="47"/>
      <c r="J957" s="47"/>
      <c r="K957" s="80"/>
      <c r="L957" s="47"/>
      <c r="M957" s="47"/>
    </row>
    <row r="958">
      <c r="A958" s="81"/>
      <c r="B958" s="76"/>
      <c r="C958" s="76" t="str">
        <f t="shared" si="2"/>
        <v/>
      </c>
      <c r="D958" s="47"/>
      <c r="E958" s="78" t="s">
        <v>44</v>
      </c>
      <c r="F958" s="78" t="s">
        <v>44</v>
      </c>
      <c r="G958" s="78" t="str">
        <f>IF(F958&lt;&gt;"",VLOOKUP(D958,'БАЗА'!$A$5:$E977,5,0)-COUNTIFS($D$2:$D957,D958,$F$2:$F957,F958,$M$2:$M957,"пришел"),"")</f>
        <v/>
      </c>
      <c r="H958" s="79" t="str">
        <f t="shared" si="1"/>
        <v/>
      </c>
      <c r="I958" s="47"/>
      <c r="J958" s="47"/>
      <c r="K958" s="80"/>
      <c r="L958" s="47"/>
      <c r="M958" s="47"/>
    </row>
    <row r="959">
      <c r="A959" s="81"/>
      <c r="B959" s="76"/>
      <c r="C959" s="76" t="str">
        <f t="shared" si="2"/>
        <v/>
      </c>
      <c r="D959" s="47"/>
      <c r="E959" s="78" t="s">
        <v>44</v>
      </c>
      <c r="F959" s="78" t="s">
        <v>44</v>
      </c>
      <c r="G959" s="78" t="str">
        <f>IF(F959&lt;&gt;"",VLOOKUP(D959,'БАЗА'!$A$5:$E977,5,0)-COUNTIFS($D$2:$D958,D959,$F$2:$F958,F959,$M$2:$M958,"пришел"),"")</f>
        <v/>
      </c>
      <c r="H959" s="79" t="str">
        <f t="shared" si="1"/>
        <v/>
      </c>
      <c r="I959" s="47"/>
      <c r="J959" s="47"/>
      <c r="K959" s="80"/>
      <c r="L959" s="47"/>
      <c r="M959" s="47"/>
    </row>
    <row r="960">
      <c r="A960" s="81"/>
      <c r="B960" s="76"/>
      <c r="C960" s="76" t="str">
        <f t="shared" si="2"/>
        <v/>
      </c>
      <c r="D960" s="47"/>
      <c r="E960" s="78" t="s">
        <v>44</v>
      </c>
      <c r="F960" s="78" t="s">
        <v>44</v>
      </c>
      <c r="G960" s="78" t="str">
        <f>IF(F960&lt;&gt;"",VLOOKUP(D960,'БАЗА'!$A$5:$E977,5,0)-COUNTIFS($D$2:$D959,D960,$F$2:$F959,F960,$M$2:$M959,"пришел"),"")</f>
        <v/>
      </c>
      <c r="H960" s="79" t="str">
        <f t="shared" si="1"/>
        <v/>
      </c>
      <c r="I960" s="47"/>
      <c r="J960" s="47"/>
      <c r="K960" s="80"/>
      <c r="L960" s="47"/>
      <c r="M960" s="47"/>
    </row>
    <row r="961">
      <c r="A961" s="81"/>
      <c r="B961" s="76"/>
      <c r="C961" s="76" t="str">
        <f t="shared" si="2"/>
        <v/>
      </c>
      <c r="D961" s="47"/>
      <c r="E961" s="78" t="s">
        <v>44</v>
      </c>
      <c r="F961" s="78" t="s">
        <v>44</v>
      </c>
      <c r="G961" s="78" t="str">
        <f>IF(F961&lt;&gt;"",VLOOKUP(D961,'БАЗА'!$A$5:$E977,5,0)-COUNTIFS($D$2:$D960,D961,$F$2:$F960,F961,$M$2:$M960,"пришел"),"")</f>
        <v/>
      </c>
      <c r="H961" s="79" t="str">
        <f t="shared" si="1"/>
        <v/>
      </c>
      <c r="I961" s="47"/>
      <c r="J961" s="47"/>
      <c r="K961" s="80"/>
      <c r="L961" s="47"/>
      <c r="M961" s="47"/>
    </row>
    <row r="962">
      <c r="A962" s="81"/>
      <c r="B962" s="76"/>
      <c r="C962" s="76" t="str">
        <f t="shared" si="2"/>
        <v/>
      </c>
      <c r="D962" s="47"/>
      <c r="E962" s="78" t="s">
        <v>44</v>
      </c>
      <c r="F962" s="78" t="s">
        <v>44</v>
      </c>
      <c r="G962" s="78" t="str">
        <f>IF(F962&lt;&gt;"",VLOOKUP(D962,'БАЗА'!$A$5:$E977,5,0)-COUNTIFS($D$2:$D961,D962,$F$2:$F961,F962,$M$2:$M961,"пришел"),"")</f>
        <v/>
      </c>
      <c r="H962" s="79" t="str">
        <f t="shared" si="1"/>
        <v/>
      </c>
      <c r="I962" s="47"/>
      <c r="J962" s="47"/>
      <c r="K962" s="80"/>
      <c r="L962" s="47"/>
      <c r="M962" s="47"/>
    </row>
    <row r="963">
      <c r="A963" s="81"/>
      <c r="B963" s="76"/>
      <c r="C963" s="76" t="str">
        <f t="shared" si="2"/>
        <v/>
      </c>
      <c r="D963" s="47"/>
      <c r="E963" s="78" t="s">
        <v>44</v>
      </c>
      <c r="F963" s="78" t="s">
        <v>44</v>
      </c>
      <c r="G963" s="78" t="str">
        <f>IF(F963&lt;&gt;"",VLOOKUP(D963,'БАЗА'!$A$5:$E977,5,0)-COUNTIFS($D$2:$D962,D963,$F$2:$F962,F963,$M$2:$M962,"пришел"),"")</f>
        <v/>
      </c>
      <c r="H963" s="79" t="str">
        <f t="shared" si="1"/>
        <v/>
      </c>
      <c r="I963" s="47"/>
      <c r="J963" s="47"/>
      <c r="K963" s="80"/>
      <c r="L963" s="47"/>
      <c r="M963" s="47"/>
    </row>
    <row r="964">
      <c r="A964" s="81"/>
      <c r="B964" s="76"/>
      <c r="C964" s="76" t="str">
        <f t="shared" si="2"/>
        <v/>
      </c>
      <c r="D964" s="47"/>
      <c r="E964" s="78" t="s">
        <v>44</v>
      </c>
      <c r="F964" s="78" t="s">
        <v>44</v>
      </c>
      <c r="G964" s="78" t="str">
        <f>IF(F964&lt;&gt;"",VLOOKUP(D964,'БАЗА'!$A$5:$E977,5,0)-COUNTIFS($D$2:$D963,D964,$F$2:$F963,F964,$M$2:$M963,"пришел"),"")</f>
        <v/>
      </c>
      <c r="H964" s="79" t="str">
        <f t="shared" si="1"/>
        <v/>
      </c>
      <c r="I964" s="47"/>
      <c r="J964" s="47"/>
      <c r="K964" s="80"/>
      <c r="L964" s="47"/>
      <c r="M964" s="47"/>
    </row>
    <row r="965">
      <c r="A965" s="81"/>
      <c r="B965" s="76"/>
      <c r="C965" s="76" t="str">
        <f t="shared" si="2"/>
        <v/>
      </c>
      <c r="D965" s="47"/>
      <c r="E965" s="78" t="s">
        <v>44</v>
      </c>
      <c r="F965" s="78" t="s">
        <v>44</v>
      </c>
      <c r="G965" s="78" t="str">
        <f>IF(F965&lt;&gt;"",VLOOKUP(D965,'БАЗА'!$A$5:$E977,5,0)-COUNTIFS($D$2:$D964,D965,$F$2:$F964,F965,$M$2:$M964,"пришел"),"")</f>
        <v/>
      </c>
      <c r="H965" s="79" t="str">
        <f t="shared" si="1"/>
        <v/>
      </c>
      <c r="I965" s="47"/>
      <c r="J965" s="47"/>
      <c r="K965" s="80"/>
      <c r="L965" s="47"/>
      <c r="M965" s="47"/>
    </row>
    <row r="966">
      <c r="A966" s="81"/>
      <c r="B966" s="76"/>
      <c r="C966" s="76" t="str">
        <f t="shared" si="2"/>
        <v/>
      </c>
      <c r="D966" s="47"/>
      <c r="E966" s="78" t="s">
        <v>44</v>
      </c>
      <c r="F966" s="78" t="s">
        <v>44</v>
      </c>
      <c r="G966" s="78" t="str">
        <f>IF(F966&lt;&gt;"",VLOOKUP(D966,'БАЗА'!$A$5:$E977,5,0)-COUNTIFS($D$2:$D965,D966,$F$2:$F965,F966,$M$2:$M965,"пришел"),"")</f>
        <v/>
      </c>
      <c r="H966" s="79" t="str">
        <f t="shared" si="1"/>
        <v/>
      </c>
      <c r="I966" s="47"/>
      <c r="J966" s="47"/>
      <c r="K966" s="80"/>
      <c r="L966" s="47"/>
      <c r="M966" s="47"/>
    </row>
    <row r="967">
      <c r="A967" s="81"/>
      <c r="B967" s="76"/>
      <c r="C967" s="76" t="str">
        <f t="shared" si="2"/>
        <v/>
      </c>
      <c r="D967" s="47"/>
      <c r="E967" s="78" t="s">
        <v>44</v>
      </c>
      <c r="F967" s="78" t="s">
        <v>44</v>
      </c>
      <c r="G967" s="78" t="str">
        <f>IF(F967&lt;&gt;"",VLOOKUP(D967,'БАЗА'!$A$5:$E977,5,0)-COUNTIFS($D$2:$D966,D967,$F$2:$F966,F967,$M$2:$M966,"пришел"),"")</f>
        <v/>
      </c>
      <c r="H967" s="79" t="str">
        <f t="shared" si="1"/>
        <v/>
      </c>
      <c r="I967" s="47"/>
      <c r="J967" s="47"/>
      <c r="K967" s="80"/>
      <c r="L967" s="47"/>
      <c r="M967" s="47"/>
    </row>
    <row r="968">
      <c r="A968" s="81"/>
      <c r="B968" s="76"/>
      <c r="C968" s="76" t="str">
        <f t="shared" si="2"/>
        <v/>
      </c>
      <c r="D968" s="47"/>
      <c r="E968" s="78" t="s">
        <v>44</v>
      </c>
      <c r="F968" s="78" t="s">
        <v>44</v>
      </c>
      <c r="G968" s="78" t="str">
        <f>IF(F968&lt;&gt;"",VLOOKUP(D968,'БАЗА'!$A$5:$E977,5,0)-COUNTIFS($D$2:$D967,D968,$F$2:$F967,F968,$M$2:$M967,"пришел"),"")</f>
        <v/>
      </c>
      <c r="H968" s="79" t="str">
        <f t="shared" si="1"/>
        <v/>
      </c>
      <c r="I968" s="47"/>
      <c r="J968" s="47"/>
      <c r="K968" s="80"/>
      <c r="L968" s="47"/>
      <c r="M968" s="47"/>
    </row>
    <row r="969">
      <c r="A969" s="81"/>
      <c r="B969" s="76"/>
      <c r="C969" s="76" t="str">
        <f t="shared" si="2"/>
        <v/>
      </c>
      <c r="D969" s="47"/>
      <c r="E969" s="78" t="s">
        <v>44</v>
      </c>
      <c r="F969" s="78" t="s">
        <v>44</v>
      </c>
      <c r="G969" s="78" t="str">
        <f>IF(F969&lt;&gt;"",VLOOKUP(D969,'БАЗА'!$A$5:$E977,5,0)-COUNTIFS($D$2:$D968,D969,$F$2:$F968,F969,$M$2:$M968,"пришел"),"")</f>
        <v/>
      </c>
      <c r="H969" s="79" t="str">
        <f t="shared" si="1"/>
        <v/>
      </c>
      <c r="I969" s="47"/>
      <c r="J969" s="47"/>
      <c r="K969" s="80"/>
      <c r="L969" s="47"/>
      <c r="M969" s="47"/>
    </row>
    <row r="970">
      <c r="A970" s="81"/>
      <c r="B970" s="76"/>
      <c r="C970" s="76" t="str">
        <f t="shared" si="2"/>
        <v/>
      </c>
      <c r="D970" s="47"/>
      <c r="E970" s="78" t="s">
        <v>44</v>
      </c>
      <c r="F970" s="78" t="s">
        <v>44</v>
      </c>
      <c r="G970" s="78" t="str">
        <f>IF(F970&lt;&gt;"",VLOOKUP(D970,'БАЗА'!$A$5:$E977,5,0)-COUNTIFS($D$2:$D969,D970,$F$2:$F969,F970,$M$2:$M969,"пришел"),"")</f>
        <v/>
      </c>
      <c r="H970" s="79" t="str">
        <f t="shared" si="1"/>
        <v/>
      </c>
      <c r="I970" s="47"/>
      <c r="J970" s="47"/>
      <c r="K970" s="80"/>
      <c r="L970" s="47"/>
      <c r="M970" s="47"/>
    </row>
    <row r="971">
      <c r="A971" s="81"/>
      <c r="B971" s="76"/>
      <c r="C971" s="76" t="str">
        <f t="shared" si="2"/>
        <v/>
      </c>
      <c r="D971" s="47"/>
      <c r="E971" s="78" t="s">
        <v>44</v>
      </c>
      <c r="F971" s="78" t="s">
        <v>44</v>
      </c>
      <c r="G971" s="78" t="str">
        <f>IF(F971&lt;&gt;"",VLOOKUP(D971,'БАЗА'!$A$5:$E977,5,0)-COUNTIFS($D$2:$D970,D971,$F$2:$F970,F971,$M$2:$M970,"пришел"),"")</f>
        <v/>
      </c>
      <c r="H971" s="79" t="str">
        <f t="shared" si="1"/>
        <v/>
      </c>
      <c r="I971" s="47"/>
      <c r="J971" s="47"/>
      <c r="K971" s="80"/>
      <c r="L971" s="47"/>
      <c r="M971" s="47"/>
    </row>
    <row r="972">
      <c r="A972" s="81"/>
      <c r="B972" s="76"/>
      <c r="C972" s="76" t="str">
        <f t="shared" si="2"/>
        <v/>
      </c>
      <c r="D972" s="47"/>
      <c r="E972" s="78" t="s">
        <v>44</v>
      </c>
      <c r="F972" s="78" t="s">
        <v>44</v>
      </c>
      <c r="G972" s="78" t="str">
        <f>IF(F972&lt;&gt;"",VLOOKUP(D972,'БАЗА'!$A$5:$E977,5,0)-COUNTIFS($D$2:$D971,D972,$F$2:$F971,F972,$M$2:$M971,"пришел"),"")</f>
        <v/>
      </c>
      <c r="H972" s="79" t="str">
        <f t="shared" si="1"/>
        <v/>
      </c>
      <c r="I972" s="47"/>
      <c r="J972" s="47"/>
      <c r="K972" s="80"/>
      <c r="L972" s="47"/>
      <c r="M972" s="47"/>
    </row>
    <row r="973">
      <c r="A973" s="81"/>
      <c r="B973" s="76"/>
      <c r="C973" s="76" t="str">
        <f t="shared" si="2"/>
        <v/>
      </c>
      <c r="D973" s="47"/>
      <c r="E973" s="78" t="s">
        <v>44</v>
      </c>
      <c r="F973" s="78" t="s">
        <v>44</v>
      </c>
      <c r="G973" s="78" t="str">
        <f>IF(F973&lt;&gt;"",VLOOKUP(D973,'БАЗА'!$A$5:$E977,5,0)-COUNTIFS($D$2:$D972,D973,$F$2:$F972,F973,$M$2:$M972,"пришел"),"")</f>
        <v/>
      </c>
      <c r="H973" s="79" t="str">
        <f t="shared" si="1"/>
        <v/>
      </c>
      <c r="I973" s="47"/>
      <c r="J973" s="47"/>
      <c r="K973" s="80"/>
      <c r="L973" s="47"/>
      <c r="M973" s="47"/>
    </row>
    <row r="974">
      <c r="A974" s="81"/>
      <c r="B974" s="76"/>
      <c r="C974" s="76" t="str">
        <f t="shared" si="2"/>
        <v/>
      </c>
      <c r="D974" s="47"/>
      <c r="E974" s="78" t="s">
        <v>44</v>
      </c>
      <c r="F974" s="78" t="s">
        <v>44</v>
      </c>
      <c r="G974" s="78" t="str">
        <f>IF(F974&lt;&gt;"",VLOOKUP(D974,'БАЗА'!$A$5:$E977,5,0)-COUNTIFS($D$2:$D973,D974,$F$2:$F973,F974,$M$2:$M973,"пришел"),"")</f>
        <v/>
      </c>
      <c r="H974" s="79" t="str">
        <f t="shared" si="1"/>
        <v/>
      </c>
      <c r="I974" s="47"/>
      <c r="J974" s="47"/>
      <c r="K974" s="80"/>
      <c r="L974" s="47"/>
      <c r="M974" s="47"/>
    </row>
    <row r="975">
      <c r="A975" s="81"/>
      <c r="B975" s="76"/>
      <c r="C975" s="76" t="str">
        <f t="shared" si="2"/>
        <v/>
      </c>
      <c r="D975" s="47"/>
      <c r="E975" s="78" t="s">
        <v>44</v>
      </c>
      <c r="F975" s="78" t="s">
        <v>44</v>
      </c>
      <c r="G975" s="78" t="str">
        <f>IF(F975&lt;&gt;"",VLOOKUP(D975,'БАЗА'!$A$5:$E977,5,0)-COUNTIFS($D$2:$D974,D975,$F$2:$F974,F975,$M$2:$M974,"пришел"),"")</f>
        <v/>
      </c>
      <c r="H975" s="79" t="str">
        <f t="shared" si="1"/>
        <v/>
      </c>
      <c r="I975" s="47"/>
      <c r="J975" s="47"/>
      <c r="K975" s="80"/>
      <c r="L975" s="47"/>
      <c r="M975" s="47"/>
    </row>
    <row r="976">
      <c r="A976" s="81"/>
      <c r="B976" s="76"/>
      <c r="C976" s="76" t="str">
        <f t="shared" si="2"/>
        <v/>
      </c>
      <c r="D976" s="47"/>
      <c r="E976" s="78" t="s">
        <v>44</v>
      </c>
      <c r="F976" s="78" t="s">
        <v>44</v>
      </c>
      <c r="G976" s="78" t="str">
        <f>IF(F976&lt;&gt;"",VLOOKUP(D976,'БАЗА'!$A$5:$E977,5,0)-COUNTIFS($D$2:$D975,D976,$F$2:$F975,F976,$M$2:$M975,"пришел"),"")</f>
        <v/>
      </c>
      <c r="H976" s="79" t="str">
        <f t="shared" si="1"/>
        <v/>
      </c>
      <c r="I976" s="47"/>
      <c r="J976" s="47"/>
      <c r="K976" s="80"/>
      <c r="L976" s="47"/>
      <c r="M976" s="47"/>
    </row>
    <row r="977">
      <c r="A977" s="81"/>
      <c r="B977" s="76"/>
      <c r="C977" s="76" t="str">
        <f t="shared" si="2"/>
        <v/>
      </c>
      <c r="D977" s="47"/>
      <c r="E977" s="78" t="s">
        <v>44</v>
      </c>
      <c r="F977" s="78" t="s">
        <v>44</v>
      </c>
      <c r="G977" s="78" t="str">
        <f>IF(F977&lt;&gt;"",VLOOKUP(D977,'БАЗА'!$A$5:$E977,5,0)-COUNTIFS($D$2:$D976,D977,$F$2:$F976,F977,$M$2:$M976,"пришел"),"")</f>
        <v/>
      </c>
      <c r="H977" s="79" t="str">
        <f t="shared" si="1"/>
        <v/>
      </c>
      <c r="I977" s="47"/>
      <c r="J977" s="47"/>
      <c r="K977" s="80"/>
      <c r="L977" s="47"/>
      <c r="M977" s="47"/>
    </row>
  </sheetData>
  <mergeCells count="11">
    <mergeCell ref="J1:J2"/>
    <mergeCell ref="K1:K2"/>
    <mergeCell ref="L1:L2"/>
    <mergeCell ref="M1:M2"/>
    <mergeCell ref="A1:C1"/>
    <mergeCell ref="D1:D2"/>
    <mergeCell ref="E1:E2"/>
    <mergeCell ref="F1:F2"/>
    <mergeCell ref="G1:G2"/>
    <mergeCell ref="H1:H2"/>
    <mergeCell ref="I1:I2"/>
  </mergeCells>
  <conditionalFormatting sqref="G3:G977">
    <cfRule type="cellIs" dxfId="0" priority="1" operator="lessThanOrEqual">
      <formula>1</formula>
    </cfRule>
  </conditionalFormatting>
  <dataValidations>
    <dataValidation type="list" allowBlank="1" showErrorMessage="1" sqref="J3:K977">
      <formula1>"нал,безнал"</formula1>
    </dataValidation>
    <dataValidation type="list" allowBlank="1" showErrorMessage="1" sqref="M3:M977">
      <formula1>"пришел,не пришел,отмена"</formula1>
    </dataValidation>
    <dataValidation type="list" allowBlank="1" showErrorMessage="1" sqref="L3:L977">
      <formula1>'Справка'!$C$2:$C$50</formula1>
    </dataValidation>
    <dataValidation type="list" allowBlank="1" showErrorMessage="1" sqref="I3:I977">
      <formula1>'Справка'!$B$2:$B$50</formula1>
    </dataValidation>
    <dataValidation type="custom" allowBlank="1" showDropDown="1" showErrorMessage="1" sqref="A3:A977">
      <formula1>OR(NOT(ISERROR(DATEVALUE(A3))), AND(ISNUMBER(A3), LEFT(CELL("format", A3))="D"))</formula1>
    </dataValidation>
    <dataValidation type="list" allowBlank="1" sqref="B3:C977">
      <formula1>'Справка'!$A$1:$A$41</formula1>
    </dataValidation>
    <dataValidation type="list" allowBlank="1" showErrorMessage="1" sqref="D3:D977">
      <formula1>'БАЗА'!$A$5:$A977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hidden="1" min="1" max="1" width="14.43"/>
    <col customWidth="1" min="3" max="3" width="17.57"/>
    <col customWidth="1" min="16" max="16" width="28.86"/>
    <col customWidth="1" min="21" max="21" width="22.57"/>
  </cols>
  <sheetData>
    <row r="1" ht="26.25" customHeight="1">
      <c r="A1" s="82">
        <v>0.4583333333333333</v>
      </c>
      <c r="B1" s="83" t="s">
        <v>35</v>
      </c>
      <c r="C1" s="83" t="s">
        <v>45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>
      <c r="A2" s="85">
        <v>0.46875</v>
      </c>
      <c r="B2" s="86" t="s">
        <v>46</v>
      </c>
      <c r="C2" s="87" t="s">
        <v>47</v>
      </c>
      <c r="D2" s="8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  <c r="Q2" s="89"/>
      <c r="R2" s="89"/>
      <c r="S2" s="89"/>
      <c r="T2" s="89"/>
      <c r="W2" s="89"/>
      <c r="X2" s="89"/>
      <c r="Y2" s="89"/>
      <c r="Z2" s="89"/>
    </row>
    <row r="3">
      <c r="A3" s="85">
        <v>0.4791666666666667</v>
      </c>
      <c r="B3" s="86" t="s">
        <v>48</v>
      </c>
      <c r="C3" s="87" t="s">
        <v>49</v>
      </c>
      <c r="D3" s="91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>
      <c r="A4" s="85">
        <v>0.4895833333333333</v>
      </c>
      <c r="B4" s="86" t="s">
        <v>50</v>
      </c>
      <c r="C4" s="87" t="s">
        <v>51</v>
      </c>
      <c r="D4" s="88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>
      <c r="A5" s="85">
        <v>0.5</v>
      </c>
      <c r="B5" s="88"/>
      <c r="C5" s="91"/>
      <c r="D5" s="91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>
      <c r="A6" s="85">
        <v>0.5104166666666666</v>
      </c>
      <c r="B6" s="88"/>
      <c r="C6" s="91"/>
      <c r="D6" s="91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>
      <c r="A7" s="85">
        <v>0.5208333333333334</v>
      </c>
      <c r="B7" s="88"/>
      <c r="C7" s="91"/>
      <c r="D7" s="91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>
      <c r="A8" s="85">
        <v>0.53125</v>
      </c>
      <c r="B8" s="88"/>
      <c r="C8" s="91"/>
      <c r="D8" s="91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</row>
    <row r="9">
      <c r="A9" s="85">
        <v>0.5416666666666666</v>
      </c>
      <c r="B9" s="88"/>
      <c r="C9" s="91"/>
      <c r="D9" s="91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</row>
    <row r="10">
      <c r="A10" s="85">
        <v>0.5520833333333334</v>
      </c>
      <c r="B10" s="88"/>
      <c r="C10" s="91"/>
      <c r="D10" s="91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</row>
    <row r="11">
      <c r="A11" s="85">
        <v>0.5625</v>
      </c>
      <c r="B11" s="88"/>
      <c r="C11" s="91"/>
      <c r="D11" s="91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>
      <c r="A12" s="85">
        <v>0.5729166666666666</v>
      </c>
      <c r="B12" s="88"/>
      <c r="C12" s="91"/>
      <c r="D12" s="91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>
      <c r="A13" s="85">
        <v>0.5833333333333334</v>
      </c>
      <c r="B13" s="88"/>
      <c r="C13" s="91"/>
      <c r="D13" s="91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>
      <c r="A14" s="85">
        <v>0.59375</v>
      </c>
      <c r="B14" s="88"/>
      <c r="C14" s="91"/>
      <c r="D14" s="91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>
      <c r="A15" s="85">
        <v>0.6041666666666666</v>
      </c>
      <c r="B15" s="88"/>
      <c r="C15" s="91"/>
      <c r="D15" s="91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</row>
    <row r="16">
      <c r="A16" s="85">
        <v>0.6145833333333334</v>
      </c>
      <c r="B16" s="88"/>
      <c r="C16" s="91"/>
      <c r="D16" s="91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</row>
    <row r="17">
      <c r="A17" s="85">
        <v>0.625</v>
      </c>
      <c r="B17" s="91"/>
      <c r="C17" s="91"/>
      <c r="D17" s="91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</row>
    <row r="18">
      <c r="A18" s="85">
        <v>0.6354166666666666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</row>
    <row r="19">
      <c r="A19" s="85">
        <v>0.6458333333333334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</row>
    <row r="20">
      <c r="A20" s="85">
        <v>0.65625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</row>
    <row r="21">
      <c r="A21" s="85">
        <v>0.6666666666666666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</row>
    <row r="22">
      <c r="A22" s="85">
        <v>0.6770833333333334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</row>
    <row r="23">
      <c r="A23" s="85">
        <v>0.6875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>
      <c r="A24" s="85">
        <v>0.6979166666666666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>
      <c r="A25" s="85">
        <v>0.7083333333333334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>
      <c r="A26" s="85">
        <v>0.71875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</row>
    <row r="27">
      <c r="A27" s="85">
        <v>0.7291666666666666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</row>
    <row r="28">
      <c r="A28" s="85">
        <v>0.7395833333333334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</row>
    <row r="29">
      <c r="A29" s="85">
        <v>0.75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>
      <c r="A30" s="85">
        <v>0.7604166666666666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</row>
    <row r="31">
      <c r="A31" s="85">
        <v>0.7708333333333334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</row>
    <row r="32">
      <c r="A32" s="85">
        <v>0.78125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</row>
    <row r="33">
      <c r="A33" s="85">
        <v>0.7916666666666666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</row>
    <row r="34">
      <c r="A34" s="85">
        <v>0.8020833333333334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</row>
    <row r="35">
      <c r="A35" s="85">
        <v>0.8125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</row>
    <row r="36">
      <c r="A36" s="85">
        <v>0.8229166666666666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</row>
    <row r="37">
      <c r="A37" s="85">
        <v>0.8333333333333334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</row>
    <row r="38">
      <c r="A38" s="85">
        <v>0.84375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>
      <c r="A39" s="85">
        <v>0.8541666666666666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>
      <c r="A40" s="85">
        <v>0.8645833333333334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  <row r="41">
      <c r="A41" s="85">
        <v>0.875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</row>
    <row r="42">
      <c r="A42" s="85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</row>
    <row r="43">
      <c r="A43" s="85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</row>
    <row r="44">
      <c r="A44" s="85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</row>
    <row r="45">
      <c r="A45" s="85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>
      <c r="A46" s="85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</row>
    <row r="47">
      <c r="A47" s="85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</row>
    <row r="48">
      <c r="A48" s="85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</row>
    <row r="49">
      <c r="A49" s="85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</row>
    <row r="50">
      <c r="A50" s="85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</row>
    <row r="51">
      <c r="A51" s="85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</row>
    <row r="52">
      <c r="A52" s="85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</row>
    <row r="53">
      <c r="A53" s="85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</row>
    <row r="54">
      <c r="A54" s="85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</row>
    <row r="55">
      <c r="A55" s="85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</row>
    <row r="56">
      <c r="A56" s="85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</row>
    <row r="57">
      <c r="A57" s="92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</row>
    <row r="58">
      <c r="A58" s="92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</row>
    <row r="59">
      <c r="A59" s="92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</row>
    <row r="60">
      <c r="A60" s="92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</row>
    <row r="61">
      <c r="A61" s="92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</row>
    <row r="62">
      <c r="A62" s="92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</row>
    <row r="63">
      <c r="A63" s="92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</row>
    <row r="64">
      <c r="A64" s="92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</row>
    <row r="65">
      <c r="A65" s="92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</row>
    <row r="66">
      <c r="A66" s="92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</row>
    <row r="67">
      <c r="A67" s="92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</row>
    <row r="68">
      <c r="A68" s="92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</row>
    <row r="69">
      <c r="A69" s="92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</row>
    <row r="70">
      <c r="A70" s="92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</row>
    <row r="71">
      <c r="A71" s="92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</row>
    <row r="72">
      <c r="A72" s="92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</row>
    <row r="73">
      <c r="A73" s="92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</row>
    <row r="74">
      <c r="A74" s="92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</row>
    <row r="75">
      <c r="A75" s="92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</row>
    <row r="76">
      <c r="A76" s="92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</row>
    <row r="77">
      <c r="A77" s="92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</row>
    <row r="78">
      <c r="A78" s="92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</row>
    <row r="79">
      <c r="A79" s="92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</row>
    <row r="80">
      <c r="A80" s="92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</row>
    <row r="81">
      <c r="A81" s="92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</row>
    <row r="82">
      <c r="A82" s="92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</row>
    <row r="83">
      <c r="A83" s="92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</row>
    <row r="84">
      <c r="A84" s="92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</row>
    <row r="85">
      <c r="A85" s="92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>
      <c r="A86" s="92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</row>
    <row r="87">
      <c r="A87" s="92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</row>
    <row r="88">
      <c r="A88" s="92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</row>
    <row r="89">
      <c r="A89" s="92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>
      <c r="A90" s="92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</row>
    <row r="91">
      <c r="A91" s="92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</row>
    <row r="92">
      <c r="A92" s="92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</row>
    <row r="93">
      <c r="A93" s="92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</row>
    <row r="94">
      <c r="A94" s="92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</row>
    <row r="95">
      <c r="A95" s="92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</row>
    <row r="96">
      <c r="A96" s="92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</row>
    <row r="97">
      <c r="A97" s="92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</row>
    <row r="98">
      <c r="A98" s="92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</row>
    <row r="99">
      <c r="A99" s="92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</row>
    <row r="100">
      <c r="A100" s="92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</row>
    <row r="101">
      <c r="A101" s="92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</row>
    <row r="102">
      <c r="A102" s="92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</row>
    <row r="103">
      <c r="A103" s="92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</row>
    <row r="104">
      <c r="A104" s="92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</row>
    <row r="105">
      <c r="A105" s="92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</row>
    <row r="106">
      <c r="A106" s="92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</row>
    <row r="107">
      <c r="A107" s="92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</row>
    <row r="108">
      <c r="A108" s="92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</row>
    <row r="109">
      <c r="A109" s="92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</row>
    <row r="110">
      <c r="A110" s="92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</row>
    <row r="111">
      <c r="A111" s="92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</row>
    <row r="112">
      <c r="A112" s="92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</row>
    <row r="113">
      <c r="A113" s="92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</row>
    <row r="114">
      <c r="A114" s="92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</row>
    <row r="115">
      <c r="A115" s="92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</row>
    <row r="116">
      <c r="A116" s="92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</row>
    <row r="117">
      <c r="A117" s="92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</row>
    <row r="118">
      <c r="A118" s="92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</row>
    <row r="119">
      <c r="A119" s="92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</row>
    <row r="120">
      <c r="A120" s="92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</row>
    <row r="121">
      <c r="A121" s="92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</row>
    <row r="122">
      <c r="A122" s="92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</row>
    <row r="123">
      <c r="A123" s="92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</row>
    <row r="124">
      <c r="A124" s="92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</row>
    <row r="125">
      <c r="A125" s="92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</row>
    <row r="126">
      <c r="A126" s="92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</row>
    <row r="127">
      <c r="A127" s="92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</row>
    <row r="128">
      <c r="A128" s="92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</row>
    <row r="129">
      <c r="A129" s="92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</row>
    <row r="130">
      <c r="A130" s="92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</row>
    <row r="131">
      <c r="A131" s="92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</row>
    <row r="132">
      <c r="A132" s="92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</row>
    <row r="133">
      <c r="A133" s="92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</row>
    <row r="134">
      <c r="A134" s="92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</row>
    <row r="135">
      <c r="A135" s="92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</row>
    <row r="136">
      <c r="A136" s="92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</row>
    <row r="137">
      <c r="A137" s="92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</row>
    <row r="138">
      <c r="A138" s="92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</row>
    <row r="139">
      <c r="A139" s="92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</row>
    <row r="140">
      <c r="A140" s="92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</row>
    <row r="141">
      <c r="A141" s="92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</row>
    <row r="142">
      <c r="A142" s="92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</row>
    <row r="143">
      <c r="A143" s="92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</row>
    <row r="144">
      <c r="A144" s="92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</row>
    <row r="145">
      <c r="A145" s="92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</row>
    <row r="146">
      <c r="A146" s="92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</row>
    <row r="147">
      <c r="A147" s="92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</row>
    <row r="148">
      <c r="A148" s="92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</row>
    <row r="149">
      <c r="A149" s="92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</row>
    <row r="150">
      <c r="A150" s="92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</row>
    <row r="151">
      <c r="A151" s="92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</row>
    <row r="152">
      <c r="A152" s="92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</row>
    <row r="153">
      <c r="A153" s="92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</row>
    <row r="154">
      <c r="A154" s="92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</row>
    <row r="155">
      <c r="A155" s="92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</row>
    <row r="156">
      <c r="A156" s="92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</row>
    <row r="157">
      <c r="A157" s="92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</row>
    <row r="158">
      <c r="A158" s="92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</row>
    <row r="159">
      <c r="A159" s="92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</row>
    <row r="160">
      <c r="A160" s="92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</row>
    <row r="161">
      <c r="A161" s="92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</row>
    <row r="162">
      <c r="A162" s="92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</row>
    <row r="163">
      <c r="A163" s="92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</row>
    <row r="164">
      <c r="A164" s="92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</row>
    <row r="165">
      <c r="A165" s="92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</row>
    <row r="166">
      <c r="A166" s="92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</row>
    <row r="167">
      <c r="A167" s="92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</row>
    <row r="168">
      <c r="A168" s="92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</row>
    <row r="169">
      <c r="A169" s="92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</row>
    <row r="170">
      <c r="A170" s="92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</row>
    <row r="171">
      <c r="A171" s="92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</row>
    <row r="172">
      <c r="A172" s="92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</row>
    <row r="173">
      <c r="A173" s="92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</row>
    <row r="174">
      <c r="A174" s="92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</row>
    <row r="175">
      <c r="A175" s="92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</row>
    <row r="176">
      <c r="A176" s="92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</row>
    <row r="177">
      <c r="A177" s="92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</row>
    <row r="178">
      <c r="A178" s="92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</row>
    <row r="179">
      <c r="A179" s="92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</row>
    <row r="180">
      <c r="A180" s="92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</row>
    <row r="181">
      <c r="A181" s="92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</row>
    <row r="182">
      <c r="A182" s="92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</row>
    <row r="183">
      <c r="A183" s="92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</row>
    <row r="184">
      <c r="A184" s="92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</row>
    <row r="185">
      <c r="A185" s="92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</row>
    <row r="186">
      <c r="A186" s="92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</row>
    <row r="187">
      <c r="A187" s="92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</row>
    <row r="188">
      <c r="A188" s="92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</row>
    <row r="189">
      <c r="A189" s="92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</row>
    <row r="190">
      <c r="A190" s="92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</row>
    <row r="191">
      <c r="A191" s="92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</row>
    <row r="192">
      <c r="A192" s="92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</row>
    <row r="193">
      <c r="A193" s="92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</row>
    <row r="194">
      <c r="A194" s="92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</row>
    <row r="195">
      <c r="A195" s="92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</row>
    <row r="196">
      <c r="A196" s="92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</row>
    <row r="197">
      <c r="A197" s="92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</row>
    <row r="198">
      <c r="A198" s="92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</row>
    <row r="199">
      <c r="A199" s="92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</row>
    <row r="200">
      <c r="A200" s="92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</row>
    <row r="201">
      <c r="A201" s="92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</row>
    <row r="202">
      <c r="A202" s="92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</row>
    <row r="203">
      <c r="A203" s="92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</row>
    <row r="204">
      <c r="A204" s="92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</row>
    <row r="205">
      <c r="A205" s="92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</row>
    <row r="206">
      <c r="A206" s="92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</row>
    <row r="207">
      <c r="A207" s="92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</row>
    <row r="208">
      <c r="A208" s="92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</row>
    <row r="209">
      <c r="A209" s="92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</row>
    <row r="210">
      <c r="A210" s="92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</row>
    <row r="211">
      <c r="A211" s="92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</row>
    <row r="212">
      <c r="A212" s="92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</row>
    <row r="213">
      <c r="A213" s="92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</row>
    <row r="214">
      <c r="A214" s="92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</row>
    <row r="215">
      <c r="A215" s="92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</row>
    <row r="216">
      <c r="A216" s="92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</row>
    <row r="217">
      <c r="A217" s="92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</row>
    <row r="218">
      <c r="A218" s="92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</row>
    <row r="219">
      <c r="A219" s="92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</row>
    <row r="220">
      <c r="A220" s="92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</row>
    <row r="221">
      <c r="A221" s="92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</row>
    <row r="222">
      <c r="A222" s="92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</row>
    <row r="223">
      <c r="A223" s="92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</row>
    <row r="224">
      <c r="A224" s="92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</row>
    <row r="225">
      <c r="A225" s="92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</row>
    <row r="226">
      <c r="A226" s="92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</row>
    <row r="227">
      <c r="A227" s="92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</row>
    <row r="228">
      <c r="A228" s="92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</row>
    <row r="229">
      <c r="A229" s="92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</row>
    <row r="230">
      <c r="A230" s="92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</row>
    <row r="231">
      <c r="A231" s="92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</row>
    <row r="232">
      <c r="A232" s="92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</row>
    <row r="233">
      <c r="A233" s="92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</row>
    <row r="234">
      <c r="A234" s="92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</row>
    <row r="235">
      <c r="A235" s="92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</row>
    <row r="236">
      <c r="A236" s="92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</row>
    <row r="237">
      <c r="A237" s="92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</row>
    <row r="238">
      <c r="A238" s="92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</row>
    <row r="239">
      <c r="A239" s="92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</row>
    <row r="240">
      <c r="A240" s="92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</row>
    <row r="241">
      <c r="A241" s="92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</row>
    <row r="242">
      <c r="A242" s="92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</row>
    <row r="243">
      <c r="A243" s="92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</row>
    <row r="244">
      <c r="A244" s="92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</row>
    <row r="245">
      <c r="A245" s="92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</row>
    <row r="246">
      <c r="A246" s="92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</row>
    <row r="247">
      <c r="A247" s="92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</row>
    <row r="248">
      <c r="A248" s="92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</row>
    <row r="249">
      <c r="A249" s="92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</row>
    <row r="250">
      <c r="A250" s="92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</row>
    <row r="251">
      <c r="A251" s="92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</row>
    <row r="252">
      <c r="A252" s="92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</row>
    <row r="253">
      <c r="A253" s="92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</row>
    <row r="254">
      <c r="A254" s="92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</row>
    <row r="255">
      <c r="A255" s="92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</row>
    <row r="256">
      <c r="A256" s="92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</row>
    <row r="257">
      <c r="A257" s="92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</row>
    <row r="258">
      <c r="A258" s="92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</row>
    <row r="259">
      <c r="A259" s="92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</row>
    <row r="260">
      <c r="A260" s="92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</row>
    <row r="261">
      <c r="A261" s="92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</row>
    <row r="262">
      <c r="A262" s="92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</row>
    <row r="263">
      <c r="A263" s="92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</row>
    <row r="264">
      <c r="A264" s="92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</row>
    <row r="265">
      <c r="A265" s="92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</row>
    <row r="266">
      <c r="A266" s="92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</row>
    <row r="267">
      <c r="A267" s="92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</row>
    <row r="268">
      <c r="A268" s="92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</row>
    <row r="269">
      <c r="A269" s="92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</row>
    <row r="270">
      <c r="A270" s="92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</row>
    <row r="271">
      <c r="A271" s="92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</row>
    <row r="272">
      <c r="A272" s="92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</row>
    <row r="273">
      <c r="A273" s="92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</row>
    <row r="274">
      <c r="A274" s="92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</row>
    <row r="275">
      <c r="A275" s="92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</row>
    <row r="276">
      <c r="A276" s="92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</row>
    <row r="277">
      <c r="A277" s="92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</row>
    <row r="278">
      <c r="A278" s="92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</row>
    <row r="279">
      <c r="A279" s="92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</row>
    <row r="280">
      <c r="A280" s="92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</row>
    <row r="281">
      <c r="A281" s="92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</row>
    <row r="282">
      <c r="A282" s="92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</row>
    <row r="283">
      <c r="A283" s="92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</row>
    <row r="284">
      <c r="A284" s="92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</row>
    <row r="285">
      <c r="A285" s="92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</row>
    <row r="286">
      <c r="A286" s="92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</row>
    <row r="287">
      <c r="A287" s="92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</row>
    <row r="288">
      <c r="A288" s="92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</row>
    <row r="289">
      <c r="A289" s="92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</row>
    <row r="290">
      <c r="A290" s="92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</row>
    <row r="291">
      <c r="A291" s="92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</row>
    <row r="292">
      <c r="A292" s="92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</row>
    <row r="293">
      <c r="A293" s="92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</row>
    <row r="294">
      <c r="A294" s="92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</row>
    <row r="295">
      <c r="A295" s="92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</row>
    <row r="296">
      <c r="A296" s="92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</row>
    <row r="297">
      <c r="A297" s="92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</row>
    <row r="298">
      <c r="A298" s="92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</row>
    <row r="299">
      <c r="A299" s="92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</row>
    <row r="300">
      <c r="A300" s="92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</row>
    <row r="301">
      <c r="A301" s="92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</row>
    <row r="302">
      <c r="A302" s="92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</row>
    <row r="303">
      <c r="A303" s="92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</row>
    <row r="304">
      <c r="A304" s="92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</row>
    <row r="305">
      <c r="A305" s="92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</row>
    <row r="306">
      <c r="A306" s="92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</row>
    <row r="307">
      <c r="A307" s="92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</row>
    <row r="308">
      <c r="A308" s="92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</row>
    <row r="309">
      <c r="A309" s="92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</row>
    <row r="310">
      <c r="A310" s="92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</row>
    <row r="311">
      <c r="A311" s="92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</row>
    <row r="312">
      <c r="A312" s="92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</row>
    <row r="313">
      <c r="A313" s="92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</row>
    <row r="314">
      <c r="A314" s="92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</row>
    <row r="315">
      <c r="A315" s="92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</row>
    <row r="316">
      <c r="A316" s="92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</row>
    <row r="317">
      <c r="A317" s="92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</row>
    <row r="318">
      <c r="A318" s="92"/>
      <c r="B318" s="89"/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</row>
    <row r="319">
      <c r="A319" s="92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</row>
    <row r="320">
      <c r="A320" s="92"/>
      <c r="B320" s="89"/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</row>
    <row r="321">
      <c r="A321" s="92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</row>
    <row r="322">
      <c r="A322" s="92"/>
      <c r="B322" s="89"/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</row>
    <row r="323">
      <c r="A323" s="92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</row>
    <row r="324">
      <c r="A324" s="92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</row>
    <row r="325">
      <c r="A325" s="92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</row>
    <row r="326">
      <c r="A326" s="92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</row>
    <row r="327">
      <c r="A327" s="92"/>
      <c r="B327" s="89"/>
      <c r="C327" s="89"/>
      <c r="D327" s="89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</row>
    <row r="328">
      <c r="A328" s="92"/>
      <c r="B328" s="89"/>
      <c r="C328" s="89"/>
      <c r="D328" s="89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</row>
    <row r="329">
      <c r="A329" s="92"/>
      <c r="B329" s="89"/>
      <c r="C329" s="89"/>
      <c r="D329" s="8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</row>
    <row r="330">
      <c r="A330" s="92"/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</row>
    <row r="331">
      <c r="A331" s="92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</row>
    <row r="332">
      <c r="A332" s="92"/>
      <c r="B332" s="89"/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</row>
    <row r="333">
      <c r="A333" s="92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</row>
    <row r="334">
      <c r="A334" s="92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</row>
    <row r="335">
      <c r="A335" s="92"/>
      <c r="B335" s="89"/>
      <c r="C335" s="89"/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</row>
    <row r="336">
      <c r="A336" s="92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</row>
    <row r="337">
      <c r="A337" s="92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</row>
    <row r="338">
      <c r="A338" s="92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</row>
    <row r="339">
      <c r="A339" s="92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</row>
    <row r="340">
      <c r="A340" s="92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</row>
    <row r="341">
      <c r="A341" s="92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</row>
    <row r="342">
      <c r="A342" s="92"/>
      <c r="B342" s="89"/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</row>
    <row r="343">
      <c r="A343" s="92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</row>
    <row r="344">
      <c r="A344" s="92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</row>
    <row r="345">
      <c r="A345" s="92"/>
      <c r="B345" s="89"/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</row>
    <row r="346">
      <c r="A346" s="92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</row>
    <row r="347">
      <c r="A347" s="92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</row>
    <row r="348">
      <c r="A348" s="92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</row>
    <row r="349">
      <c r="A349" s="92"/>
      <c r="B349" s="89"/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</row>
    <row r="350">
      <c r="A350" s="92"/>
      <c r="B350" s="89"/>
      <c r="C350" s="89"/>
      <c r="D350" s="89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</row>
    <row r="351">
      <c r="A351" s="92"/>
      <c r="B351" s="89"/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</row>
    <row r="352">
      <c r="A352" s="92"/>
      <c r="B352" s="89"/>
      <c r="C352" s="89"/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</row>
    <row r="353">
      <c r="A353" s="92"/>
      <c r="B353" s="89"/>
      <c r="C353" s="89"/>
      <c r="D353" s="89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</row>
    <row r="354">
      <c r="A354" s="92"/>
      <c r="B354" s="89"/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</row>
    <row r="355">
      <c r="A355" s="92"/>
      <c r="B355" s="89"/>
      <c r="C355" s="89"/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</row>
    <row r="356">
      <c r="A356" s="92"/>
      <c r="B356" s="89"/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</row>
    <row r="357">
      <c r="A357" s="92"/>
      <c r="B357" s="89"/>
      <c r="C357" s="89"/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</row>
    <row r="358">
      <c r="A358" s="92"/>
      <c r="B358" s="89"/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</row>
    <row r="359">
      <c r="A359" s="92"/>
      <c r="B359" s="89"/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</row>
    <row r="360">
      <c r="A360" s="92"/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</row>
    <row r="361">
      <c r="A361" s="92"/>
      <c r="B361" s="89"/>
      <c r="C361" s="89"/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</row>
    <row r="362">
      <c r="A362" s="92"/>
      <c r="B362" s="89"/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</row>
    <row r="363">
      <c r="A363" s="92"/>
      <c r="B363" s="89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</row>
    <row r="364">
      <c r="A364" s="92"/>
      <c r="B364" s="89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</row>
    <row r="365">
      <c r="A365" s="92"/>
      <c r="B365" s="89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</row>
    <row r="366">
      <c r="A366" s="92"/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</row>
    <row r="367">
      <c r="A367" s="92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</row>
    <row r="368">
      <c r="A368" s="92"/>
      <c r="B368" s="89"/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</row>
    <row r="369">
      <c r="A369" s="92"/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</row>
    <row r="370">
      <c r="A370" s="92"/>
      <c r="B370" s="89"/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9"/>
    </row>
    <row r="371">
      <c r="A371" s="92"/>
      <c r="B371" s="89"/>
      <c r="C371" s="89"/>
      <c r="D371" s="89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9"/>
    </row>
    <row r="372">
      <c r="A372" s="92"/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</row>
    <row r="373">
      <c r="A373" s="92"/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</row>
    <row r="374">
      <c r="A374" s="92"/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</row>
    <row r="375">
      <c r="A375" s="92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</row>
    <row r="376">
      <c r="A376" s="92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</row>
    <row r="377">
      <c r="A377" s="92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</row>
    <row r="378">
      <c r="A378" s="92"/>
      <c r="B378" s="89"/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  <c r="U378" s="89"/>
      <c r="V378" s="89"/>
      <c r="W378" s="89"/>
      <c r="X378" s="89"/>
      <c r="Y378" s="89"/>
      <c r="Z378" s="89"/>
    </row>
    <row r="379">
      <c r="A379" s="92"/>
      <c r="B379" s="89"/>
      <c r="C379" s="89"/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89"/>
    </row>
    <row r="380">
      <c r="A380" s="92"/>
      <c r="B380" s="89"/>
      <c r="C380" s="89"/>
      <c r="D380" s="89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9"/>
    </row>
    <row r="381">
      <c r="A381" s="92"/>
      <c r="B381" s="89"/>
      <c r="C381" s="89"/>
      <c r="D381" s="89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9"/>
    </row>
    <row r="382">
      <c r="A382" s="92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9"/>
    </row>
    <row r="383">
      <c r="A383" s="92"/>
      <c r="B383" s="89"/>
      <c r="C383" s="89"/>
      <c r="D383" s="89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9"/>
    </row>
    <row r="384">
      <c r="A384" s="92"/>
      <c r="B384" s="89"/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89"/>
      <c r="W384" s="89"/>
      <c r="X384" s="89"/>
      <c r="Y384" s="89"/>
      <c r="Z384" s="89"/>
    </row>
    <row r="385">
      <c r="A385" s="92"/>
      <c r="B385" s="89"/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  <c r="U385" s="89"/>
      <c r="V385" s="89"/>
      <c r="W385" s="89"/>
      <c r="X385" s="89"/>
      <c r="Y385" s="89"/>
      <c r="Z385" s="89"/>
    </row>
    <row r="386">
      <c r="A386" s="92"/>
      <c r="B386" s="89"/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9"/>
    </row>
    <row r="387">
      <c r="A387" s="92"/>
      <c r="B387" s="89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</row>
    <row r="388">
      <c r="A388" s="92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</row>
    <row r="389">
      <c r="A389" s="92"/>
      <c r="B389" s="89"/>
      <c r="C389" s="89"/>
      <c r="D389" s="89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</row>
    <row r="390">
      <c r="A390" s="92"/>
      <c r="B390" s="89"/>
      <c r="C390" s="89"/>
      <c r="D390" s="89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9"/>
    </row>
    <row r="391">
      <c r="A391" s="92"/>
      <c r="B391" s="89"/>
      <c r="C391" s="89"/>
      <c r="D391" s="89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  <c r="U391" s="89"/>
      <c r="V391" s="89"/>
      <c r="W391" s="89"/>
      <c r="X391" s="89"/>
      <c r="Y391" s="89"/>
      <c r="Z391" s="89"/>
    </row>
    <row r="392">
      <c r="A392" s="92"/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  <c r="U392" s="89"/>
      <c r="V392" s="89"/>
      <c r="W392" s="89"/>
      <c r="X392" s="89"/>
      <c r="Y392" s="89"/>
      <c r="Z392" s="89"/>
    </row>
    <row r="393">
      <c r="A393" s="92"/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89"/>
      <c r="W393" s="89"/>
      <c r="X393" s="89"/>
      <c r="Y393" s="89"/>
      <c r="Z393" s="89"/>
    </row>
    <row r="394">
      <c r="A394" s="92"/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89"/>
      <c r="W394" s="89"/>
      <c r="X394" s="89"/>
      <c r="Y394" s="89"/>
      <c r="Z394" s="89"/>
    </row>
    <row r="395">
      <c r="A395" s="92"/>
      <c r="B395" s="89"/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  <c r="U395" s="89"/>
      <c r="V395" s="89"/>
      <c r="W395" s="89"/>
      <c r="X395" s="89"/>
      <c r="Y395" s="89"/>
      <c r="Z395" s="89"/>
    </row>
    <row r="396">
      <c r="A396" s="92"/>
      <c r="B396" s="89"/>
      <c r="C396" s="89"/>
      <c r="D396" s="89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  <c r="U396" s="89"/>
      <c r="V396" s="89"/>
      <c r="W396" s="89"/>
      <c r="X396" s="89"/>
      <c r="Y396" s="89"/>
      <c r="Z396" s="89"/>
    </row>
    <row r="397">
      <c r="A397" s="92"/>
      <c r="B397" s="89"/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9"/>
    </row>
    <row r="398">
      <c r="A398" s="92"/>
      <c r="B398" s="89"/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9"/>
    </row>
    <row r="399">
      <c r="A399" s="92"/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9"/>
    </row>
    <row r="400">
      <c r="A400" s="92"/>
      <c r="B400" s="89"/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  <c r="U400" s="89"/>
      <c r="V400" s="89"/>
      <c r="W400" s="89"/>
      <c r="X400" s="89"/>
      <c r="Y400" s="89"/>
      <c r="Z400" s="89"/>
    </row>
    <row r="401">
      <c r="A401" s="92"/>
      <c r="B401" s="89"/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  <c r="U401" s="89"/>
      <c r="V401" s="89"/>
      <c r="W401" s="89"/>
      <c r="X401" s="89"/>
      <c r="Y401" s="89"/>
      <c r="Z401" s="89"/>
    </row>
    <row r="402">
      <c r="A402" s="92"/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89"/>
      <c r="W402" s="89"/>
      <c r="X402" s="89"/>
      <c r="Y402" s="89"/>
      <c r="Z402" s="89"/>
    </row>
    <row r="403">
      <c r="A403" s="92"/>
      <c r="B403" s="89"/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  <c r="U403" s="89"/>
      <c r="V403" s="89"/>
      <c r="W403" s="89"/>
      <c r="X403" s="89"/>
      <c r="Y403" s="89"/>
      <c r="Z403" s="89"/>
    </row>
    <row r="404">
      <c r="A404" s="92"/>
      <c r="B404" s="89"/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9"/>
    </row>
    <row r="405">
      <c r="A405" s="92"/>
      <c r="B405" s="89"/>
      <c r="C405" s="89"/>
      <c r="D405" s="89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  <c r="U405" s="89"/>
      <c r="V405" s="89"/>
      <c r="W405" s="89"/>
      <c r="X405" s="89"/>
      <c r="Y405" s="89"/>
      <c r="Z405" s="89"/>
    </row>
    <row r="406">
      <c r="A406" s="92"/>
      <c r="B406" s="89"/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89"/>
    </row>
    <row r="407">
      <c r="A407" s="92"/>
      <c r="B407" s="89"/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  <c r="U407" s="89"/>
      <c r="V407" s="89"/>
      <c r="W407" s="89"/>
      <c r="X407" s="89"/>
      <c r="Y407" s="89"/>
      <c r="Z407" s="89"/>
    </row>
    <row r="408">
      <c r="A408" s="92"/>
      <c r="B408" s="89"/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9"/>
    </row>
    <row r="409">
      <c r="A409" s="92"/>
      <c r="B409" s="89"/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  <c r="U409" s="89"/>
      <c r="V409" s="89"/>
      <c r="W409" s="89"/>
      <c r="X409" s="89"/>
      <c r="Y409" s="89"/>
      <c r="Z409" s="89"/>
    </row>
    <row r="410">
      <c r="A410" s="92"/>
      <c r="B410" s="89"/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  <c r="U410" s="89"/>
      <c r="V410" s="89"/>
      <c r="W410" s="89"/>
      <c r="X410" s="89"/>
      <c r="Y410" s="89"/>
      <c r="Z410" s="89"/>
    </row>
    <row r="411">
      <c r="A411" s="92"/>
      <c r="B411" s="89"/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  <c r="U411" s="89"/>
      <c r="V411" s="89"/>
      <c r="W411" s="89"/>
      <c r="X411" s="89"/>
      <c r="Y411" s="89"/>
      <c r="Z411" s="89"/>
    </row>
    <row r="412">
      <c r="A412" s="92"/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89"/>
      <c r="W412" s="89"/>
      <c r="X412" s="89"/>
      <c r="Y412" s="89"/>
      <c r="Z412" s="89"/>
    </row>
    <row r="413">
      <c r="A413" s="92"/>
      <c r="B413" s="89"/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  <c r="U413" s="89"/>
      <c r="V413" s="89"/>
      <c r="W413" s="89"/>
      <c r="X413" s="89"/>
      <c r="Y413" s="89"/>
      <c r="Z413" s="89"/>
    </row>
    <row r="414">
      <c r="A414" s="92"/>
      <c r="B414" s="89"/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  <c r="U414" s="89"/>
      <c r="V414" s="89"/>
      <c r="W414" s="89"/>
      <c r="X414" s="89"/>
      <c r="Y414" s="89"/>
      <c r="Z414" s="89"/>
    </row>
    <row r="415">
      <c r="A415" s="92"/>
      <c r="B415" s="89"/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89"/>
    </row>
    <row r="416">
      <c r="A416" s="92"/>
      <c r="B416" s="89"/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9"/>
    </row>
    <row r="417">
      <c r="A417" s="92"/>
      <c r="B417" s="89"/>
      <c r="C417" s="89"/>
      <c r="D417" s="89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9"/>
    </row>
    <row r="418">
      <c r="A418" s="92"/>
      <c r="B418" s="89"/>
      <c r="C418" s="89"/>
      <c r="D418" s="89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9"/>
    </row>
    <row r="419">
      <c r="A419" s="92"/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9"/>
    </row>
    <row r="420">
      <c r="A420" s="92"/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9"/>
    </row>
    <row r="421">
      <c r="A421" s="92"/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9"/>
    </row>
    <row r="422">
      <c r="A422" s="92"/>
      <c r="B422" s="89"/>
      <c r="C422" s="89"/>
      <c r="D422" s="89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</row>
    <row r="423">
      <c r="A423" s="92"/>
      <c r="B423" s="89"/>
      <c r="C423" s="89"/>
      <c r="D423" s="89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9"/>
    </row>
    <row r="424">
      <c r="A424" s="92"/>
      <c r="B424" s="89"/>
      <c r="C424" s="89"/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9"/>
    </row>
    <row r="425">
      <c r="A425" s="92"/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</row>
    <row r="426">
      <c r="A426" s="92"/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</row>
    <row r="427">
      <c r="A427" s="92"/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9"/>
    </row>
    <row r="428">
      <c r="A428" s="92"/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9"/>
    </row>
    <row r="429">
      <c r="A429" s="92"/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9"/>
    </row>
    <row r="430">
      <c r="A430" s="92"/>
      <c r="B430" s="89"/>
      <c r="C430" s="89"/>
      <c r="D430" s="89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9"/>
    </row>
    <row r="431">
      <c r="A431" s="92"/>
      <c r="B431" s="89"/>
      <c r="C431" s="89"/>
      <c r="D431" s="89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</row>
    <row r="432">
      <c r="A432" s="92"/>
      <c r="B432" s="89"/>
      <c r="C432" s="89"/>
      <c r="D432" s="89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  <c r="U432" s="89"/>
      <c r="V432" s="89"/>
      <c r="W432" s="89"/>
      <c r="X432" s="89"/>
      <c r="Y432" s="89"/>
      <c r="Z432" s="89"/>
    </row>
    <row r="433">
      <c r="A433" s="92"/>
      <c r="B433" s="89"/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9"/>
    </row>
    <row r="434">
      <c r="A434" s="92"/>
      <c r="B434" s="89"/>
      <c r="C434" s="89"/>
      <c r="D434" s="89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9"/>
    </row>
    <row r="435">
      <c r="A435" s="92"/>
      <c r="B435" s="89"/>
      <c r="C435" s="89"/>
      <c r="D435" s="89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89"/>
      <c r="W435" s="89"/>
      <c r="X435" s="89"/>
      <c r="Y435" s="89"/>
      <c r="Z435" s="89"/>
    </row>
    <row r="436">
      <c r="A436" s="92"/>
      <c r="B436" s="89"/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9"/>
      <c r="X436" s="89"/>
      <c r="Y436" s="89"/>
      <c r="Z436" s="89"/>
    </row>
    <row r="437">
      <c r="A437" s="92"/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  <c r="U437" s="89"/>
      <c r="V437" s="89"/>
      <c r="W437" s="89"/>
      <c r="X437" s="89"/>
      <c r="Y437" s="89"/>
      <c r="Z437" s="89"/>
    </row>
    <row r="438">
      <c r="A438" s="92"/>
      <c r="B438" s="89"/>
      <c r="C438" s="89"/>
      <c r="D438" s="89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  <c r="U438" s="89"/>
      <c r="V438" s="89"/>
      <c r="W438" s="89"/>
      <c r="X438" s="89"/>
      <c r="Y438" s="89"/>
      <c r="Z438" s="89"/>
    </row>
    <row r="439">
      <c r="A439" s="92"/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</row>
    <row r="440">
      <c r="A440" s="92"/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</row>
    <row r="441">
      <c r="A441" s="92"/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9"/>
    </row>
    <row r="442">
      <c r="A442" s="92"/>
      <c r="B442" s="89"/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</row>
    <row r="443">
      <c r="A443" s="92"/>
      <c r="B443" s="89"/>
      <c r="C443" s="89"/>
      <c r="D443" s="89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</row>
    <row r="444">
      <c r="A444" s="92"/>
      <c r="B444" s="89"/>
      <c r="C444" s="89"/>
      <c r="D444" s="89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  <c r="U444" s="89"/>
      <c r="V444" s="89"/>
      <c r="W444" s="89"/>
      <c r="X444" s="89"/>
      <c r="Y444" s="89"/>
      <c r="Z444" s="89"/>
    </row>
    <row r="445">
      <c r="A445" s="92"/>
      <c r="B445" s="89"/>
      <c r="C445" s="89"/>
      <c r="D445" s="89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  <c r="Y445" s="89"/>
      <c r="Z445" s="89"/>
    </row>
    <row r="446">
      <c r="A446" s="92"/>
      <c r="B446" s="89"/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9"/>
    </row>
    <row r="447">
      <c r="A447" s="92"/>
      <c r="B447" s="89"/>
      <c r="C447" s="89"/>
      <c r="D447" s="89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  <c r="U447" s="89"/>
      <c r="V447" s="89"/>
      <c r="W447" s="89"/>
      <c r="X447" s="89"/>
      <c r="Y447" s="89"/>
      <c r="Z447" s="89"/>
    </row>
    <row r="448">
      <c r="A448" s="92"/>
      <c r="B448" s="89"/>
      <c r="C448" s="89"/>
      <c r="D448" s="89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9"/>
    </row>
    <row r="449">
      <c r="A449" s="92"/>
      <c r="B449" s="89"/>
      <c r="C449" s="89"/>
      <c r="D449" s="8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9"/>
    </row>
    <row r="450">
      <c r="A450" s="92"/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89"/>
      <c r="W450" s="89"/>
      <c r="X450" s="89"/>
      <c r="Y450" s="89"/>
      <c r="Z450" s="89"/>
    </row>
    <row r="451">
      <c r="A451" s="92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</row>
    <row r="452">
      <c r="A452" s="92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</row>
    <row r="453">
      <c r="A453" s="92"/>
      <c r="B453" s="89"/>
      <c r="C453" s="89"/>
      <c r="D453" s="89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  <c r="U453" s="89"/>
      <c r="V453" s="89"/>
      <c r="W453" s="89"/>
      <c r="X453" s="89"/>
      <c r="Y453" s="89"/>
      <c r="Z453" s="89"/>
    </row>
    <row r="454">
      <c r="A454" s="92"/>
      <c r="B454" s="89"/>
      <c r="C454" s="89"/>
      <c r="D454" s="89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  <c r="U454" s="89"/>
      <c r="V454" s="89"/>
      <c r="W454" s="89"/>
      <c r="X454" s="89"/>
      <c r="Y454" s="89"/>
      <c r="Z454" s="89"/>
    </row>
    <row r="455">
      <c r="A455" s="92"/>
      <c r="B455" s="89"/>
      <c r="C455" s="89"/>
      <c r="D455" s="89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9"/>
    </row>
    <row r="456">
      <c r="A456" s="92"/>
      <c r="B456" s="89"/>
      <c r="C456" s="89"/>
      <c r="D456" s="89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  <c r="U456" s="89"/>
      <c r="V456" s="89"/>
      <c r="W456" s="89"/>
      <c r="X456" s="89"/>
      <c r="Y456" s="89"/>
      <c r="Z456" s="89"/>
    </row>
    <row r="457">
      <c r="A457" s="92"/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  <c r="U457" s="89"/>
      <c r="V457" s="89"/>
      <c r="W457" s="89"/>
      <c r="X457" s="89"/>
      <c r="Y457" s="89"/>
      <c r="Z457" s="89"/>
    </row>
    <row r="458">
      <c r="A458" s="92"/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  <c r="U458" s="89"/>
      <c r="V458" s="89"/>
      <c r="W458" s="89"/>
      <c r="X458" s="89"/>
      <c r="Y458" s="89"/>
      <c r="Z458" s="89"/>
    </row>
    <row r="459">
      <c r="A459" s="92"/>
      <c r="B459" s="89"/>
      <c r="C459" s="89"/>
      <c r="D459" s="89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  <c r="U459" s="89"/>
      <c r="V459" s="89"/>
      <c r="W459" s="89"/>
      <c r="X459" s="89"/>
      <c r="Y459" s="89"/>
      <c r="Z459" s="89"/>
    </row>
    <row r="460">
      <c r="A460" s="92"/>
      <c r="B460" s="89"/>
      <c r="C460" s="89"/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89"/>
    </row>
    <row r="461">
      <c r="A461" s="92"/>
      <c r="B461" s="89"/>
      <c r="C461" s="89"/>
      <c r="D461" s="89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9"/>
    </row>
    <row r="462">
      <c r="A462" s="92"/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89"/>
      <c r="W462" s="89"/>
      <c r="X462" s="89"/>
      <c r="Y462" s="89"/>
      <c r="Z462" s="89"/>
    </row>
    <row r="463">
      <c r="A463" s="92"/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9"/>
    </row>
    <row r="464">
      <c r="A464" s="92"/>
      <c r="B464" s="89"/>
      <c r="C464" s="89"/>
      <c r="D464" s="89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9"/>
    </row>
    <row r="465">
      <c r="A465" s="92"/>
      <c r="B465" s="89"/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89"/>
      <c r="W465" s="89"/>
      <c r="X465" s="89"/>
      <c r="Y465" s="89"/>
      <c r="Z465" s="89"/>
    </row>
    <row r="466">
      <c r="A466" s="92"/>
      <c r="B466" s="89"/>
      <c r="C466" s="89"/>
      <c r="D466" s="89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  <c r="U466" s="89"/>
      <c r="V466" s="89"/>
      <c r="W466" s="89"/>
      <c r="X466" s="89"/>
      <c r="Y466" s="89"/>
      <c r="Z466" s="89"/>
    </row>
    <row r="467">
      <c r="A467" s="92"/>
      <c r="B467" s="89"/>
      <c r="C467" s="89"/>
      <c r="D467" s="89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9"/>
    </row>
    <row r="468">
      <c r="A468" s="92"/>
      <c r="B468" s="89"/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  <c r="U468" s="89"/>
      <c r="V468" s="89"/>
      <c r="W468" s="89"/>
      <c r="X468" s="89"/>
      <c r="Y468" s="89"/>
      <c r="Z468" s="89"/>
    </row>
    <row r="469">
      <c r="A469" s="92"/>
      <c r="B469" s="89"/>
      <c r="C469" s="89"/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9"/>
    </row>
    <row r="470">
      <c r="A470" s="92"/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  <c r="Y470" s="89"/>
      <c r="Z470" s="89"/>
    </row>
    <row r="471">
      <c r="A471" s="92"/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  <c r="Y471" s="89"/>
      <c r="Z471" s="89"/>
    </row>
    <row r="472">
      <c r="A472" s="92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  <c r="Y472" s="89"/>
      <c r="Z472" s="89"/>
    </row>
    <row r="473">
      <c r="A473" s="92"/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89"/>
      <c r="Z473" s="89"/>
    </row>
    <row r="474">
      <c r="A474" s="92"/>
      <c r="B474" s="89"/>
      <c r="C474" s="89"/>
      <c r="D474" s="89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89"/>
    </row>
    <row r="475">
      <c r="A475" s="92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  <c r="Y475" s="89"/>
      <c r="Z475" s="89"/>
    </row>
    <row r="476">
      <c r="A476" s="92"/>
      <c r="B476" s="89"/>
      <c r="C476" s="89"/>
      <c r="D476" s="89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  <c r="Y476" s="89"/>
      <c r="Z476" s="89"/>
    </row>
    <row r="477">
      <c r="A477" s="92"/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9"/>
    </row>
    <row r="478">
      <c r="A478" s="92"/>
      <c r="B478" s="89"/>
      <c r="C478" s="89"/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89"/>
    </row>
    <row r="479">
      <c r="A479" s="92"/>
      <c r="B479" s="89"/>
      <c r="C479" s="89"/>
      <c r="D479" s="8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  <c r="Y479" s="89"/>
      <c r="Z479" s="89"/>
    </row>
    <row r="480">
      <c r="A480" s="92"/>
      <c r="B480" s="89"/>
      <c r="C480" s="89"/>
      <c r="D480" s="89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9"/>
    </row>
    <row r="481">
      <c r="A481" s="92"/>
      <c r="B481" s="89"/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  <c r="Y481" s="89"/>
      <c r="Z481" s="89"/>
    </row>
    <row r="482">
      <c r="A482" s="92"/>
      <c r="B482" s="89"/>
      <c r="C482" s="89"/>
      <c r="D482" s="89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  <c r="Y482" s="89"/>
      <c r="Z482" s="89"/>
    </row>
    <row r="483">
      <c r="A483" s="92"/>
      <c r="B483" s="89"/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  <c r="Y483" s="89"/>
      <c r="Z483" s="89"/>
    </row>
    <row r="484">
      <c r="A484" s="92"/>
      <c r="B484" s="89"/>
      <c r="C484" s="89"/>
      <c r="D484" s="89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  <c r="Y484" s="89"/>
      <c r="Z484" s="89"/>
    </row>
    <row r="485">
      <c r="A485" s="92"/>
      <c r="B485" s="89"/>
      <c r="C485" s="89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9"/>
    </row>
    <row r="486">
      <c r="A486" s="92"/>
      <c r="B486" s="89"/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  <c r="Y486" s="89"/>
      <c r="Z486" s="89"/>
    </row>
    <row r="487">
      <c r="A487" s="92"/>
      <c r="B487" s="89"/>
      <c r="C487" s="89"/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89"/>
    </row>
    <row r="488">
      <c r="A488" s="92"/>
      <c r="B488" s="89"/>
      <c r="C488" s="89"/>
      <c r="D488" s="89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  <c r="Y488" s="89"/>
      <c r="Z488" s="89"/>
    </row>
    <row r="489">
      <c r="A489" s="92"/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9"/>
    </row>
    <row r="490">
      <c r="A490" s="92"/>
      <c r="B490" s="89"/>
      <c r="C490" s="89"/>
      <c r="D490" s="89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  <c r="Y490" s="89"/>
      <c r="Z490" s="89"/>
    </row>
    <row r="491">
      <c r="A491" s="92"/>
      <c r="B491" s="89"/>
      <c r="C491" s="89"/>
      <c r="D491" s="89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  <c r="Y491" s="89"/>
      <c r="Z491" s="89"/>
    </row>
    <row r="492">
      <c r="A492" s="92"/>
      <c r="B492" s="89"/>
      <c r="C492" s="89"/>
      <c r="D492" s="89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  <c r="Y492" s="89"/>
      <c r="Z492" s="89"/>
    </row>
    <row r="493">
      <c r="A493" s="92"/>
      <c r="B493" s="89"/>
      <c r="C493" s="8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  <c r="Y493" s="89"/>
      <c r="Z493" s="89"/>
    </row>
    <row r="494">
      <c r="A494" s="92"/>
      <c r="B494" s="89"/>
      <c r="C494" s="89"/>
      <c r="D494" s="89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  <c r="Y494" s="89"/>
      <c r="Z494" s="89"/>
    </row>
    <row r="495">
      <c r="A495" s="92"/>
      <c r="B495" s="89"/>
      <c r="C495" s="89"/>
      <c r="D495" s="89"/>
      <c r="E495" s="89"/>
      <c r="F495" s="89"/>
      <c r="G495" s="89"/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  <c r="U495" s="89"/>
      <c r="V495" s="89"/>
      <c r="W495" s="89"/>
      <c r="X495" s="89"/>
      <c r="Y495" s="89"/>
      <c r="Z495" s="89"/>
    </row>
    <row r="496">
      <c r="A496" s="92"/>
      <c r="B496" s="89"/>
      <c r="C496" s="89"/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89"/>
    </row>
    <row r="497">
      <c r="A497" s="92"/>
      <c r="B497" s="89"/>
      <c r="C497" s="89"/>
      <c r="D497" s="89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  <c r="U497" s="89"/>
      <c r="V497" s="89"/>
      <c r="W497" s="89"/>
      <c r="X497" s="89"/>
      <c r="Y497" s="89"/>
      <c r="Z497" s="89"/>
    </row>
    <row r="498">
      <c r="A498" s="92"/>
      <c r="B498" s="89"/>
      <c r="C498" s="89"/>
      <c r="D498" s="89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  <c r="U498" s="89"/>
      <c r="V498" s="89"/>
      <c r="W498" s="89"/>
      <c r="X498" s="89"/>
      <c r="Y498" s="89"/>
      <c r="Z498" s="89"/>
    </row>
    <row r="499">
      <c r="A499" s="92"/>
      <c r="B499" s="89"/>
      <c r="C499" s="89"/>
      <c r="D499" s="89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  <c r="U499" s="89"/>
      <c r="V499" s="89"/>
      <c r="W499" s="89"/>
      <c r="X499" s="89"/>
      <c r="Y499" s="89"/>
      <c r="Z499" s="89"/>
    </row>
    <row r="500">
      <c r="A500" s="92"/>
      <c r="B500" s="89"/>
      <c r="C500" s="89"/>
      <c r="D500" s="89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89"/>
    </row>
    <row r="501">
      <c r="A501" s="92"/>
      <c r="B501" s="89"/>
      <c r="C501" s="89"/>
      <c r="D501" s="89"/>
      <c r="E501" s="89"/>
      <c r="F501" s="89"/>
      <c r="G501" s="89"/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  <c r="U501" s="89"/>
      <c r="V501" s="89"/>
      <c r="W501" s="89"/>
      <c r="X501" s="89"/>
      <c r="Y501" s="89"/>
      <c r="Z501" s="89"/>
    </row>
    <row r="502">
      <c r="A502" s="92"/>
      <c r="B502" s="89"/>
      <c r="C502" s="89"/>
      <c r="D502" s="89"/>
      <c r="E502" s="89"/>
      <c r="F502" s="89"/>
      <c r="G502" s="89"/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  <c r="U502" s="89"/>
      <c r="V502" s="89"/>
      <c r="W502" s="89"/>
      <c r="X502" s="89"/>
      <c r="Y502" s="89"/>
      <c r="Z502" s="89"/>
    </row>
    <row r="503">
      <c r="A503" s="92"/>
      <c r="B503" s="89"/>
      <c r="C503" s="89"/>
      <c r="D503" s="89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  <c r="U503" s="89"/>
      <c r="V503" s="89"/>
      <c r="W503" s="89"/>
      <c r="X503" s="89"/>
      <c r="Y503" s="89"/>
      <c r="Z503" s="89"/>
    </row>
    <row r="504">
      <c r="A504" s="92"/>
      <c r="B504" s="89"/>
      <c r="C504" s="89"/>
      <c r="D504" s="89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  <c r="U504" s="89"/>
      <c r="V504" s="89"/>
      <c r="W504" s="89"/>
      <c r="X504" s="89"/>
      <c r="Y504" s="89"/>
      <c r="Z504" s="89"/>
    </row>
    <row r="505">
      <c r="A505" s="92"/>
      <c r="B505" s="89"/>
      <c r="C505" s="89"/>
      <c r="D505" s="89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89"/>
    </row>
    <row r="506">
      <c r="A506" s="92"/>
      <c r="B506" s="89"/>
      <c r="C506" s="89"/>
      <c r="D506" s="89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  <c r="U506" s="89"/>
      <c r="V506" s="89"/>
      <c r="W506" s="89"/>
      <c r="X506" s="89"/>
      <c r="Y506" s="89"/>
      <c r="Z506" s="89"/>
    </row>
    <row r="507">
      <c r="A507" s="92"/>
      <c r="B507" s="89"/>
      <c r="C507" s="89"/>
      <c r="D507" s="89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89"/>
    </row>
    <row r="508">
      <c r="A508" s="92"/>
      <c r="B508" s="89"/>
      <c r="C508" s="89"/>
      <c r="D508" s="89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  <c r="U508" s="89"/>
      <c r="V508" s="89"/>
      <c r="W508" s="89"/>
      <c r="X508" s="89"/>
      <c r="Y508" s="89"/>
      <c r="Z508" s="89"/>
    </row>
    <row r="509">
      <c r="A509" s="92"/>
      <c r="B509" s="89"/>
      <c r="C509" s="89"/>
      <c r="D509" s="89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  <c r="U509" s="89"/>
      <c r="V509" s="89"/>
      <c r="W509" s="89"/>
      <c r="X509" s="89"/>
      <c r="Y509" s="89"/>
      <c r="Z509" s="89"/>
    </row>
    <row r="510">
      <c r="A510" s="92"/>
      <c r="B510" s="89"/>
      <c r="C510" s="89"/>
      <c r="D510" s="89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9"/>
    </row>
    <row r="511">
      <c r="A511" s="92"/>
      <c r="B511" s="89"/>
      <c r="C511" s="89"/>
      <c r="D511" s="89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9"/>
    </row>
    <row r="512">
      <c r="A512" s="92"/>
      <c r="B512" s="89"/>
      <c r="C512" s="89"/>
      <c r="D512" s="89"/>
      <c r="E512" s="89"/>
      <c r="F512" s="89"/>
      <c r="G512" s="89"/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  <c r="U512" s="89"/>
      <c r="V512" s="89"/>
      <c r="W512" s="89"/>
      <c r="X512" s="89"/>
      <c r="Y512" s="89"/>
      <c r="Z512" s="89"/>
    </row>
    <row r="513">
      <c r="A513" s="92"/>
      <c r="B513" s="89"/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89"/>
      <c r="W513" s="89"/>
      <c r="X513" s="89"/>
      <c r="Y513" s="89"/>
      <c r="Z513" s="89"/>
    </row>
    <row r="514">
      <c r="A514" s="92"/>
      <c r="B514" s="89"/>
      <c r="C514" s="89"/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89"/>
    </row>
    <row r="515">
      <c r="A515" s="92"/>
      <c r="B515" s="89"/>
      <c r="C515" s="89"/>
      <c r="D515" s="89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  <c r="U515" s="89"/>
      <c r="V515" s="89"/>
      <c r="W515" s="89"/>
      <c r="X515" s="89"/>
      <c r="Y515" s="89"/>
      <c r="Z515" s="89"/>
    </row>
    <row r="516">
      <c r="A516" s="92"/>
      <c r="B516" s="89"/>
      <c r="C516" s="89"/>
      <c r="D516" s="89"/>
      <c r="E516" s="89"/>
      <c r="F516" s="89"/>
      <c r="G516" s="89"/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  <c r="U516" s="89"/>
      <c r="V516" s="89"/>
      <c r="W516" s="89"/>
      <c r="X516" s="89"/>
      <c r="Y516" s="89"/>
      <c r="Z516" s="89"/>
    </row>
    <row r="517">
      <c r="A517" s="92"/>
      <c r="B517" s="89"/>
      <c r="C517" s="89"/>
      <c r="D517" s="89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  <c r="U517" s="89"/>
      <c r="V517" s="89"/>
      <c r="W517" s="89"/>
      <c r="X517" s="89"/>
      <c r="Y517" s="89"/>
      <c r="Z517" s="89"/>
    </row>
    <row r="518">
      <c r="A518" s="92"/>
      <c r="B518" s="89"/>
      <c r="C518" s="89"/>
      <c r="D518" s="89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  <c r="U518" s="89"/>
      <c r="V518" s="89"/>
      <c r="W518" s="89"/>
      <c r="X518" s="89"/>
      <c r="Y518" s="89"/>
      <c r="Z518" s="89"/>
    </row>
    <row r="519">
      <c r="A519" s="92"/>
      <c r="B519" s="89"/>
      <c r="C519" s="89"/>
      <c r="D519" s="89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  <c r="U519" s="89"/>
      <c r="V519" s="89"/>
      <c r="W519" s="89"/>
      <c r="X519" s="89"/>
      <c r="Y519" s="89"/>
      <c r="Z519" s="89"/>
    </row>
    <row r="520">
      <c r="A520" s="92"/>
      <c r="B520" s="89"/>
      <c r="C520" s="89"/>
      <c r="D520" s="89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  <c r="U520" s="89"/>
      <c r="V520" s="89"/>
      <c r="W520" s="89"/>
      <c r="X520" s="89"/>
      <c r="Y520" s="89"/>
      <c r="Z520" s="89"/>
    </row>
    <row r="521">
      <c r="A521" s="92"/>
      <c r="B521" s="89"/>
      <c r="C521" s="89"/>
      <c r="D521" s="89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  <c r="U521" s="89"/>
      <c r="V521" s="89"/>
      <c r="W521" s="89"/>
      <c r="X521" s="89"/>
      <c r="Y521" s="89"/>
      <c r="Z521" s="89"/>
    </row>
    <row r="522">
      <c r="A522" s="92"/>
      <c r="B522" s="89"/>
      <c r="C522" s="89"/>
      <c r="D522" s="89"/>
      <c r="E522" s="89"/>
      <c r="F522" s="89"/>
      <c r="G522" s="89"/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  <c r="U522" s="89"/>
      <c r="V522" s="89"/>
      <c r="W522" s="89"/>
      <c r="X522" s="89"/>
      <c r="Y522" s="89"/>
      <c r="Z522" s="89"/>
    </row>
    <row r="523">
      <c r="A523" s="92"/>
      <c r="B523" s="89"/>
      <c r="C523" s="89"/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89"/>
    </row>
    <row r="524">
      <c r="A524" s="92"/>
      <c r="B524" s="89"/>
      <c r="C524" s="89"/>
      <c r="D524" s="89"/>
      <c r="E524" s="89"/>
      <c r="F524" s="89"/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  <c r="Y524" s="89"/>
      <c r="Z524" s="89"/>
    </row>
    <row r="525">
      <c r="A525" s="92"/>
      <c r="B525" s="89"/>
      <c r="C525" s="89"/>
      <c r="D525" s="89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  <c r="U525" s="89"/>
      <c r="V525" s="89"/>
      <c r="W525" s="89"/>
      <c r="X525" s="89"/>
      <c r="Y525" s="89"/>
      <c r="Z525" s="89"/>
    </row>
    <row r="526">
      <c r="A526" s="92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</row>
    <row r="527">
      <c r="A527" s="92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</row>
    <row r="528">
      <c r="A528" s="92"/>
      <c r="B528" s="89"/>
      <c r="C528" s="89"/>
      <c r="D528" s="89"/>
      <c r="E528" s="89"/>
      <c r="F528" s="89"/>
      <c r="G528" s="89"/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  <c r="U528" s="89"/>
      <c r="V528" s="89"/>
      <c r="W528" s="89"/>
      <c r="X528" s="89"/>
      <c r="Y528" s="89"/>
      <c r="Z528" s="89"/>
    </row>
    <row r="529">
      <c r="A529" s="92"/>
      <c r="B529" s="89"/>
      <c r="C529" s="89"/>
      <c r="D529" s="89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9"/>
    </row>
    <row r="530">
      <c r="A530" s="92"/>
      <c r="B530" s="89"/>
      <c r="C530" s="89"/>
      <c r="D530" s="89"/>
      <c r="E530" s="89"/>
      <c r="F530" s="89"/>
      <c r="G530" s="89"/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  <c r="U530" s="89"/>
      <c r="V530" s="89"/>
      <c r="W530" s="89"/>
      <c r="X530" s="89"/>
      <c r="Y530" s="89"/>
      <c r="Z530" s="89"/>
    </row>
    <row r="531">
      <c r="A531" s="92"/>
      <c r="B531" s="89"/>
      <c r="C531" s="89"/>
      <c r="D531" s="89"/>
      <c r="E531" s="89"/>
      <c r="F531" s="89"/>
      <c r="G531" s="89"/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  <c r="U531" s="89"/>
      <c r="V531" s="89"/>
      <c r="W531" s="89"/>
      <c r="X531" s="89"/>
      <c r="Y531" s="89"/>
      <c r="Z531" s="89"/>
    </row>
    <row r="532">
      <c r="A532" s="92"/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89"/>
    </row>
    <row r="533">
      <c r="A533" s="92"/>
      <c r="B533" s="89"/>
      <c r="C533" s="89"/>
      <c r="D533" s="89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  <c r="U533" s="89"/>
      <c r="V533" s="89"/>
      <c r="W533" s="89"/>
      <c r="X533" s="89"/>
      <c r="Y533" s="89"/>
      <c r="Z533" s="89"/>
    </row>
    <row r="534">
      <c r="A534" s="92"/>
      <c r="B534" s="89"/>
      <c r="C534" s="89"/>
      <c r="D534" s="89"/>
      <c r="E534" s="89"/>
      <c r="F534" s="89"/>
      <c r="G534" s="89"/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  <c r="U534" s="89"/>
      <c r="V534" s="89"/>
      <c r="W534" s="89"/>
      <c r="X534" s="89"/>
      <c r="Y534" s="89"/>
      <c r="Z534" s="89"/>
    </row>
    <row r="535">
      <c r="A535" s="92"/>
      <c r="B535" s="89"/>
      <c r="C535" s="89"/>
      <c r="D535" s="89"/>
      <c r="E535" s="89"/>
      <c r="F535" s="89"/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  <c r="U535" s="89"/>
      <c r="V535" s="89"/>
      <c r="W535" s="89"/>
      <c r="X535" s="89"/>
      <c r="Y535" s="89"/>
      <c r="Z535" s="89"/>
    </row>
    <row r="536">
      <c r="A536" s="92"/>
      <c r="B536" s="89"/>
      <c r="C536" s="89"/>
      <c r="D536" s="89"/>
      <c r="E536" s="89"/>
      <c r="F536" s="89"/>
      <c r="G536" s="89"/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  <c r="U536" s="89"/>
      <c r="V536" s="89"/>
      <c r="W536" s="89"/>
      <c r="X536" s="89"/>
      <c r="Y536" s="89"/>
      <c r="Z536" s="89"/>
    </row>
    <row r="537">
      <c r="A537" s="92"/>
      <c r="B537" s="89"/>
      <c r="C537" s="89"/>
      <c r="D537" s="89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9"/>
    </row>
    <row r="538">
      <c r="A538" s="92"/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  <c r="U538" s="89"/>
      <c r="V538" s="89"/>
      <c r="W538" s="89"/>
      <c r="X538" s="89"/>
      <c r="Y538" s="89"/>
      <c r="Z538" s="89"/>
    </row>
    <row r="539">
      <c r="A539" s="92"/>
      <c r="B539" s="89"/>
      <c r="C539" s="89"/>
      <c r="D539" s="89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89"/>
      <c r="W539" s="89"/>
      <c r="X539" s="89"/>
      <c r="Y539" s="89"/>
      <c r="Z539" s="89"/>
    </row>
    <row r="540">
      <c r="A540" s="92"/>
      <c r="B540" s="89"/>
      <c r="C540" s="89"/>
      <c r="D540" s="89"/>
      <c r="E540" s="89"/>
      <c r="F540" s="89"/>
      <c r="G540" s="89"/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  <c r="U540" s="89"/>
      <c r="V540" s="89"/>
      <c r="W540" s="89"/>
      <c r="X540" s="89"/>
      <c r="Y540" s="89"/>
      <c r="Z540" s="89"/>
    </row>
    <row r="541">
      <c r="A541" s="92"/>
      <c r="B541" s="89"/>
      <c r="C541" s="89"/>
      <c r="D541" s="89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89"/>
    </row>
    <row r="542">
      <c r="A542" s="92"/>
      <c r="B542" s="89"/>
      <c r="C542" s="89"/>
      <c r="D542" s="89"/>
      <c r="E542" s="89"/>
      <c r="F542" s="89"/>
      <c r="G542" s="89"/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  <c r="U542" s="89"/>
      <c r="V542" s="89"/>
      <c r="W542" s="89"/>
      <c r="X542" s="89"/>
      <c r="Y542" s="89"/>
      <c r="Z542" s="89"/>
    </row>
    <row r="543">
      <c r="A543" s="92"/>
      <c r="B543" s="89"/>
      <c r="C543" s="89"/>
      <c r="D543" s="89"/>
      <c r="E543" s="89"/>
      <c r="F543" s="89"/>
      <c r="G543" s="89"/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  <c r="Y543" s="89"/>
      <c r="Z543" s="89"/>
    </row>
    <row r="544">
      <c r="A544" s="92"/>
      <c r="B544" s="89"/>
      <c r="C544" s="89"/>
      <c r="D544" s="89"/>
      <c r="E544" s="89"/>
      <c r="F544" s="89"/>
      <c r="G544" s="89"/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  <c r="U544" s="89"/>
      <c r="V544" s="89"/>
      <c r="W544" s="89"/>
      <c r="X544" s="89"/>
      <c r="Y544" s="89"/>
      <c r="Z544" s="89"/>
    </row>
    <row r="545">
      <c r="A545" s="92"/>
      <c r="B545" s="89"/>
      <c r="C545" s="89"/>
      <c r="D545" s="89"/>
      <c r="E545" s="89"/>
      <c r="F545" s="89"/>
      <c r="G545" s="89"/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  <c r="U545" s="89"/>
      <c r="V545" s="89"/>
      <c r="W545" s="89"/>
      <c r="X545" s="89"/>
      <c r="Y545" s="89"/>
      <c r="Z545" s="89"/>
    </row>
    <row r="546">
      <c r="A546" s="92"/>
      <c r="B546" s="89"/>
      <c r="C546" s="89"/>
      <c r="D546" s="89"/>
      <c r="E546" s="89"/>
      <c r="F546" s="89"/>
      <c r="G546" s="89"/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  <c r="U546" s="89"/>
      <c r="V546" s="89"/>
      <c r="W546" s="89"/>
      <c r="X546" s="89"/>
      <c r="Y546" s="89"/>
      <c r="Z546" s="89"/>
    </row>
    <row r="547">
      <c r="A547" s="92"/>
      <c r="B547" s="89"/>
      <c r="C547" s="89"/>
      <c r="D547" s="89"/>
      <c r="E547" s="89"/>
      <c r="F547" s="89"/>
      <c r="G547" s="89"/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  <c r="U547" s="89"/>
      <c r="V547" s="89"/>
      <c r="W547" s="89"/>
      <c r="X547" s="89"/>
      <c r="Y547" s="89"/>
      <c r="Z547" s="89"/>
    </row>
    <row r="548">
      <c r="A548" s="92"/>
      <c r="B548" s="89"/>
      <c r="C548" s="89"/>
      <c r="D548" s="89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  <c r="U548" s="89"/>
      <c r="V548" s="89"/>
      <c r="W548" s="89"/>
      <c r="X548" s="89"/>
      <c r="Y548" s="89"/>
      <c r="Z548" s="89"/>
    </row>
    <row r="549">
      <c r="A549" s="92"/>
      <c r="B549" s="89"/>
      <c r="C549" s="89"/>
      <c r="D549" s="89"/>
      <c r="E549" s="89"/>
      <c r="F549" s="89"/>
      <c r="G549" s="89"/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  <c r="U549" s="89"/>
      <c r="V549" s="89"/>
      <c r="W549" s="89"/>
      <c r="X549" s="89"/>
      <c r="Y549" s="89"/>
      <c r="Z549" s="89"/>
    </row>
    <row r="550">
      <c r="A550" s="92"/>
      <c r="B550" s="89"/>
      <c r="C550" s="89"/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89"/>
    </row>
    <row r="551">
      <c r="A551" s="92"/>
      <c r="B551" s="89"/>
      <c r="C551" s="89"/>
      <c r="D551" s="89"/>
      <c r="E551" s="89"/>
      <c r="F551" s="89"/>
      <c r="G551" s="89"/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  <c r="U551" s="89"/>
      <c r="V551" s="89"/>
      <c r="W551" s="89"/>
      <c r="X551" s="89"/>
      <c r="Y551" s="89"/>
      <c r="Z551" s="89"/>
    </row>
    <row r="552">
      <c r="A552" s="92"/>
      <c r="B552" s="89"/>
      <c r="C552" s="89"/>
      <c r="D552" s="89"/>
      <c r="E552" s="89"/>
      <c r="F552" s="89"/>
      <c r="G552" s="89"/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  <c r="U552" s="89"/>
      <c r="V552" s="89"/>
      <c r="W552" s="89"/>
      <c r="X552" s="89"/>
      <c r="Y552" s="89"/>
      <c r="Z552" s="89"/>
    </row>
    <row r="553">
      <c r="A553" s="92"/>
      <c r="B553" s="89"/>
      <c r="C553" s="89"/>
      <c r="D553" s="89"/>
      <c r="E553" s="89"/>
      <c r="F553" s="89"/>
      <c r="G553" s="89"/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  <c r="U553" s="89"/>
      <c r="V553" s="89"/>
      <c r="W553" s="89"/>
      <c r="X553" s="89"/>
      <c r="Y553" s="89"/>
      <c r="Z553" s="89"/>
    </row>
    <row r="554">
      <c r="A554" s="92"/>
      <c r="B554" s="89"/>
      <c r="C554" s="89"/>
      <c r="D554" s="89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  <c r="U554" s="89"/>
      <c r="V554" s="89"/>
      <c r="W554" s="89"/>
      <c r="X554" s="89"/>
      <c r="Y554" s="89"/>
      <c r="Z554" s="89"/>
    </row>
    <row r="555">
      <c r="A555" s="92"/>
      <c r="B555" s="89"/>
      <c r="C555" s="89"/>
      <c r="D555" s="89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  <c r="U555" s="89"/>
      <c r="V555" s="89"/>
      <c r="W555" s="89"/>
      <c r="X555" s="89"/>
      <c r="Y555" s="89"/>
      <c r="Z555" s="89"/>
    </row>
    <row r="556">
      <c r="A556" s="92"/>
      <c r="B556" s="89"/>
      <c r="C556" s="89"/>
      <c r="D556" s="89"/>
      <c r="E556" s="89"/>
      <c r="F556" s="89"/>
      <c r="G556" s="89"/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  <c r="U556" s="89"/>
      <c r="V556" s="89"/>
      <c r="W556" s="89"/>
      <c r="X556" s="89"/>
      <c r="Y556" s="89"/>
      <c r="Z556" s="89"/>
    </row>
    <row r="557">
      <c r="A557" s="92"/>
      <c r="B557" s="89"/>
      <c r="C557" s="89"/>
      <c r="D557" s="89"/>
      <c r="E557" s="89"/>
      <c r="F557" s="89"/>
      <c r="G557" s="89"/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  <c r="U557" s="89"/>
      <c r="V557" s="89"/>
      <c r="W557" s="89"/>
      <c r="X557" s="89"/>
      <c r="Y557" s="89"/>
      <c r="Z557" s="89"/>
    </row>
    <row r="558">
      <c r="A558" s="92"/>
      <c r="B558" s="89"/>
      <c r="C558" s="89"/>
      <c r="D558" s="89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  <c r="U558" s="89"/>
      <c r="V558" s="89"/>
      <c r="W558" s="89"/>
      <c r="X558" s="89"/>
      <c r="Y558" s="89"/>
      <c r="Z558" s="89"/>
    </row>
    <row r="559">
      <c r="A559" s="92"/>
      <c r="B559" s="89"/>
      <c r="C559" s="89"/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89"/>
    </row>
    <row r="560">
      <c r="A560" s="92"/>
      <c r="B560" s="89"/>
      <c r="C560" s="89"/>
      <c r="D560" s="89"/>
      <c r="E560" s="89"/>
      <c r="F560" s="89"/>
      <c r="G560" s="89"/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  <c r="U560" s="89"/>
      <c r="V560" s="89"/>
      <c r="W560" s="89"/>
      <c r="X560" s="89"/>
      <c r="Y560" s="89"/>
      <c r="Z560" s="89"/>
    </row>
    <row r="561">
      <c r="A561" s="92"/>
      <c r="B561" s="89"/>
      <c r="C561" s="89"/>
      <c r="D561" s="89"/>
      <c r="E561" s="89"/>
      <c r="F561" s="89"/>
      <c r="G561" s="89"/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  <c r="U561" s="89"/>
      <c r="V561" s="89"/>
      <c r="W561" s="89"/>
      <c r="X561" s="89"/>
      <c r="Y561" s="89"/>
      <c r="Z561" s="89"/>
    </row>
    <row r="562">
      <c r="A562" s="92"/>
      <c r="B562" s="89"/>
      <c r="C562" s="89"/>
      <c r="D562" s="89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89"/>
      <c r="W562" s="89"/>
      <c r="X562" s="89"/>
      <c r="Y562" s="89"/>
      <c r="Z562" s="89"/>
    </row>
    <row r="563">
      <c r="A563" s="92"/>
      <c r="B563" s="89"/>
      <c r="C563" s="89"/>
      <c r="D563" s="89"/>
      <c r="E563" s="89"/>
      <c r="F563" s="89"/>
      <c r="G563" s="89"/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  <c r="U563" s="89"/>
      <c r="V563" s="89"/>
      <c r="W563" s="89"/>
      <c r="X563" s="89"/>
      <c r="Y563" s="89"/>
      <c r="Z563" s="89"/>
    </row>
    <row r="564">
      <c r="A564" s="92"/>
      <c r="B564" s="89"/>
      <c r="C564" s="89"/>
      <c r="D564" s="89"/>
      <c r="E564" s="89"/>
      <c r="F564" s="89"/>
      <c r="G564" s="89"/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  <c r="U564" s="89"/>
      <c r="V564" s="89"/>
      <c r="W564" s="89"/>
      <c r="X564" s="89"/>
      <c r="Y564" s="89"/>
      <c r="Z564" s="89"/>
    </row>
    <row r="565">
      <c r="A565" s="92"/>
      <c r="B565" s="89"/>
      <c r="C565" s="89"/>
      <c r="D565" s="89"/>
      <c r="E565" s="89"/>
      <c r="F565" s="89"/>
      <c r="G565" s="89"/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  <c r="U565" s="89"/>
      <c r="V565" s="89"/>
      <c r="W565" s="89"/>
      <c r="X565" s="89"/>
      <c r="Y565" s="89"/>
      <c r="Z565" s="89"/>
    </row>
    <row r="566">
      <c r="A566" s="92"/>
      <c r="B566" s="89"/>
      <c r="C566" s="89"/>
      <c r="D566" s="89"/>
      <c r="E566" s="89"/>
      <c r="F566" s="89"/>
      <c r="G566" s="89"/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  <c r="U566" s="89"/>
      <c r="V566" s="89"/>
      <c r="W566" s="89"/>
      <c r="X566" s="89"/>
      <c r="Y566" s="89"/>
      <c r="Z566" s="89"/>
    </row>
    <row r="567">
      <c r="A567" s="92"/>
      <c r="B567" s="89"/>
      <c r="C567" s="89"/>
      <c r="D567" s="89"/>
      <c r="E567" s="89"/>
      <c r="F567" s="89"/>
      <c r="G567" s="89"/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  <c r="U567" s="89"/>
      <c r="V567" s="89"/>
      <c r="W567" s="89"/>
      <c r="X567" s="89"/>
      <c r="Y567" s="89"/>
      <c r="Z567" s="89"/>
    </row>
    <row r="568">
      <c r="A568" s="92"/>
      <c r="B568" s="89"/>
      <c r="C568" s="89"/>
      <c r="D568" s="89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  <c r="X568" s="89"/>
      <c r="Y568" s="89"/>
      <c r="Z568" s="89"/>
    </row>
    <row r="569">
      <c r="A569" s="92"/>
      <c r="B569" s="89"/>
      <c r="C569" s="89"/>
      <c r="D569" s="89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  <c r="U569" s="89"/>
      <c r="V569" s="89"/>
      <c r="W569" s="89"/>
      <c r="X569" s="89"/>
      <c r="Y569" s="89"/>
      <c r="Z569" s="89"/>
    </row>
    <row r="570">
      <c r="A570" s="92"/>
      <c r="B570" s="89"/>
      <c r="C570" s="89"/>
      <c r="D570" s="89"/>
      <c r="E570" s="89"/>
      <c r="F570" s="89"/>
      <c r="G570" s="89"/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  <c r="U570" s="89"/>
      <c r="V570" s="89"/>
      <c r="W570" s="89"/>
      <c r="X570" s="89"/>
      <c r="Y570" s="89"/>
      <c r="Z570" s="89"/>
    </row>
    <row r="571">
      <c r="A571" s="92"/>
      <c r="B571" s="89"/>
      <c r="C571" s="89"/>
      <c r="D571" s="89"/>
      <c r="E571" s="89"/>
      <c r="F571" s="89"/>
      <c r="G571" s="89"/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  <c r="U571" s="89"/>
      <c r="V571" s="89"/>
      <c r="W571" s="89"/>
      <c r="X571" s="89"/>
      <c r="Y571" s="89"/>
      <c r="Z571" s="89"/>
    </row>
    <row r="572">
      <c r="A572" s="92"/>
      <c r="B572" s="89"/>
      <c r="C572" s="89"/>
      <c r="D572" s="89"/>
      <c r="E572" s="89"/>
      <c r="F572" s="89"/>
      <c r="G572" s="89"/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  <c r="U572" s="89"/>
      <c r="V572" s="89"/>
      <c r="W572" s="89"/>
      <c r="X572" s="89"/>
      <c r="Y572" s="89"/>
      <c r="Z572" s="89"/>
    </row>
    <row r="573">
      <c r="A573" s="92"/>
      <c r="B573" s="89"/>
      <c r="C573" s="89"/>
      <c r="D573" s="89"/>
      <c r="E573" s="89"/>
      <c r="F573" s="89"/>
      <c r="G573" s="89"/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  <c r="U573" s="89"/>
      <c r="V573" s="89"/>
      <c r="W573" s="89"/>
      <c r="X573" s="89"/>
      <c r="Y573" s="89"/>
      <c r="Z573" s="89"/>
    </row>
    <row r="574">
      <c r="A574" s="92"/>
      <c r="B574" s="89"/>
      <c r="C574" s="89"/>
      <c r="D574" s="89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9"/>
    </row>
    <row r="575">
      <c r="A575" s="92"/>
      <c r="B575" s="89"/>
      <c r="C575" s="89"/>
      <c r="D575" s="89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  <c r="U575" s="89"/>
      <c r="V575" s="89"/>
      <c r="W575" s="89"/>
      <c r="X575" s="89"/>
      <c r="Y575" s="89"/>
      <c r="Z575" s="89"/>
    </row>
    <row r="576">
      <c r="A576" s="92"/>
      <c r="B576" s="89"/>
      <c r="C576" s="89"/>
      <c r="D576" s="89"/>
      <c r="E576" s="89"/>
      <c r="F576" s="89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  <c r="U576" s="89"/>
      <c r="V576" s="89"/>
      <c r="W576" s="89"/>
      <c r="X576" s="89"/>
      <c r="Y576" s="89"/>
      <c r="Z576" s="89"/>
    </row>
    <row r="577">
      <c r="A577" s="92"/>
      <c r="B577" s="89"/>
      <c r="C577" s="89"/>
      <c r="D577" s="89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  <c r="U577" s="89"/>
      <c r="V577" s="89"/>
      <c r="W577" s="89"/>
      <c r="X577" s="89"/>
      <c r="Y577" s="89"/>
      <c r="Z577" s="89"/>
    </row>
    <row r="578">
      <c r="A578" s="92"/>
      <c r="B578" s="89"/>
      <c r="C578" s="89"/>
      <c r="D578" s="89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  <c r="U578" s="89"/>
      <c r="V578" s="89"/>
      <c r="W578" s="89"/>
      <c r="X578" s="89"/>
      <c r="Y578" s="89"/>
      <c r="Z578" s="89"/>
    </row>
    <row r="579">
      <c r="A579" s="92"/>
      <c r="B579" s="89"/>
      <c r="C579" s="89"/>
      <c r="D579" s="89"/>
      <c r="E579" s="89"/>
      <c r="F579" s="89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  <c r="U579" s="89"/>
      <c r="V579" s="89"/>
      <c r="W579" s="89"/>
      <c r="X579" s="89"/>
      <c r="Y579" s="89"/>
      <c r="Z579" s="89"/>
    </row>
    <row r="580">
      <c r="A580" s="92"/>
      <c r="B580" s="89"/>
      <c r="C580" s="89"/>
      <c r="D580" s="89"/>
      <c r="E580" s="89"/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  <c r="U580" s="89"/>
      <c r="V580" s="89"/>
      <c r="W580" s="89"/>
      <c r="X580" s="89"/>
      <c r="Y580" s="89"/>
      <c r="Z580" s="89"/>
    </row>
    <row r="581">
      <c r="A581" s="92"/>
      <c r="B581" s="89"/>
      <c r="C581" s="89"/>
      <c r="D581" s="89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9"/>
    </row>
    <row r="582">
      <c r="A582" s="92"/>
      <c r="B582" s="89"/>
      <c r="C582" s="89"/>
      <c r="D582" s="89"/>
      <c r="E582" s="89"/>
      <c r="F582" s="89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  <c r="U582" s="89"/>
      <c r="V582" s="89"/>
      <c r="W582" s="89"/>
      <c r="X582" s="89"/>
      <c r="Y582" s="89"/>
      <c r="Z582" s="89"/>
    </row>
    <row r="583">
      <c r="A583" s="92"/>
      <c r="B583" s="89"/>
      <c r="C583" s="89"/>
      <c r="D583" s="89"/>
      <c r="E583" s="89"/>
      <c r="F583" s="89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  <c r="U583" s="89"/>
      <c r="V583" s="89"/>
      <c r="W583" s="89"/>
      <c r="X583" s="89"/>
      <c r="Y583" s="89"/>
      <c r="Z583" s="89"/>
    </row>
    <row r="584">
      <c r="A584" s="92"/>
      <c r="B584" s="89"/>
      <c r="C584" s="89"/>
      <c r="D584" s="89"/>
      <c r="E584" s="89"/>
      <c r="F584" s="89"/>
      <c r="G584" s="89"/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  <c r="U584" s="89"/>
      <c r="V584" s="89"/>
      <c r="W584" s="89"/>
      <c r="X584" s="89"/>
      <c r="Y584" s="89"/>
      <c r="Z584" s="89"/>
    </row>
    <row r="585">
      <c r="A585" s="92"/>
      <c r="B585" s="89"/>
      <c r="C585" s="89"/>
      <c r="D585" s="89"/>
      <c r="E585" s="89"/>
      <c r="F585" s="89"/>
      <c r="G585" s="89"/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  <c r="U585" s="89"/>
      <c r="V585" s="89"/>
      <c r="W585" s="89"/>
      <c r="X585" s="89"/>
      <c r="Y585" s="89"/>
      <c r="Z585" s="89"/>
    </row>
    <row r="586">
      <c r="A586" s="92"/>
      <c r="B586" s="89"/>
      <c r="C586" s="89"/>
      <c r="D586" s="89"/>
      <c r="E586" s="89"/>
      <c r="F586" s="89"/>
      <c r="G586" s="89"/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  <c r="U586" s="89"/>
      <c r="V586" s="89"/>
      <c r="W586" s="89"/>
      <c r="X586" s="89"/>
      <c r="Y586" s="89"/>
      <c r="Z586" s="89"/>
    </row>
    <row r="587">
      <c r="A587" s="92"/>
      <c r="B587" s="89"/>
      <c r="C587" s="89"/>
      <c r="D587" s="89"/>
      <c r="E587" s="89"/>
      <c r="F587" s="89"/>
      <c r="G587" s="89"/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  <c r="U587" s="89"/>
      <c r="V587" s="89"/>
      <c r="W587" s="89"/>
      <c r="X587" s="89"/>
      <c r="Y587" s="89"/>
      <c r="Z587" s="89"/>
    </row>
    <row r="588">
      <c r="A588" s="92"/>
      <c r="B588" s="89"/>
      <c r="C588" s="89"/>
      <c r="D588" s="89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  <c r="U588" s="89"/>
      <c r="V588" s="89"/>
      <c r="W588" s="89"/>
      <c r="X588" s="89"/>
      <c r="Y588" s="89"/>
      <c r="Z588" s="89"/>
    </row>
    <row r="589">
      <c r="A589" s="92"/>
      <c r="B589" s="89"/>
      <c r="C589" s="89"/>
      <c r="D589" s="89"/>
      <c r="E589" s="89"/>
      <c r="F589" s="89"/>
      <c r="G589" s="89"/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  <c r="U589" s="89"/>
      <c r="V589" s="89"/>
      <c r="W589" s="89"/>
      <c r="X589" s="89"/>
      <c r="Y589" s="89"/>
      <c r="Z589" s="89"/>
    </row>
    <row r="590">
      <c r="A590" s="92"/>
      <c r="B590" s="89"/>
      <c r="C590" s="89"/>
      <c r="D590" s="89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89"/>
      <c r="W590" s="89"/>
      <c r="X590" s="89"/>
      <c r="Y590" s="89"/>
      <c r="Z590" s="89"/>
    </row>
    <row r="591">
      <c r="A591" s="92"/>
      <c r="B591" s="89"/>
      <c r="C591" s="89"/>
      <c r="D591" s="89"/>
      <c r="E591" s="89"/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  <c r="U591" s="89"/>
      <c r="V591" s="89"/>
      <c r="W591" s="89"/>
      <c r="X591" s="89"/>
      <c r="Y591" s="89"/>
      <c r="Z591" s="89"/>
    </row>
    <row r="592">
      <c r="A592" s="92"/>
      <c r="B592" s="89"/>
      <c r="C592" s="89"/>
      <c r="D592" s="89"/>
      <c r="E592" s="89"/>
      <c r="F592" s="89"/>
      <c r="G592" s="89"/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  <c r="U592" s="89"/>
      <c r="V592" s="89"/>
      <c r="W592" s="89"/>
      <c r="X592" s="89"/>
      <c r="Y592" s="89"/>
      <c r="Z592" s="89"/>
    </row>
    <row r="593">
      <c r="A593" s="92"/>
      <c r="B593" s="89"/>
      <c r="C593" s="89"/>
      <c r="D593" s="89"/>
      <c r="E593" s="89"/>
      <c r="F593" s="89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  <c r="U593" s="89"/>
      <c r="V593" s="89"/>
      <c r="W593" s="89"/>
      <c r="X593" s="89"/>
      <c r="Y593" s="89"/>
      <c r="Z593" s="89"/>
    </row>
    <row r="594">
      <c r="A594" s="92"/>
      <c r="B594" s="89"/>
      <c r="C594" s="89"/>
      <c r="D594" s="89"/>
      <c r="E594" s="89"/>
      <c r="F594" s="89"/>
      <c r="G594" s="89"/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  <c r="U594" s="89"/>
      <c r="V594" s="89"/>
      <c r="W594" s="89"/>
      <c r="X594" s="89"/>
      <c r="Y594" s="89"/>
      <c r="Z594" s="89"/>
    </row>
    <row r="595">
      <c r="A595" s="92"/>
      <c r="B595" s="89"/>
      <c r="C595" s="89"/>
      <c r="D595" s="89"/>
      <c r="E595" s="89"/>
      <c r="F595" s="89"/>
      <c r="G595" s="89"/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  <c r="U595" s="89"/>
      <c r="V595" s="89"/>
      <c r="W595" s="89"/>
      <c r="X595" s="89"/>
      <c r="Y595" s="89"/>
      <c r="Z595" s="89"/>
    </row>
    <row r="596">
      <c r="A596" s="92"/>
      <c r="B596" s="89"/>
      <c r="C596" s="89"/>
      <c r="D596" s="89"/>
      <c r="E596" s="89"/>
      <c r="F596" s="89"/>
      <c r="G596" s="89"/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  <c r="U596" s="89"/>
      <c r="V596" s="89"/>
      <c r="W596" s="89"/>
      <c r="X596" s="89"/>
      <c r="Y596" s="89"/>
      <c r="Z596" s="89"/>
    </row>
    <row r="597">
      <c r="A597" s="92"/>
      <c r="B597" s="89"/>
      <c r="C597" s="89"/>
      <c r="D597" s="89"/>
      <c r="E597" s="89"/>
      <c r="F597" s="89"/>
      <c r="G597" s="89"/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  <c r="U597" s="89"/>
      <c r="V597" s="89"/>
      <c r="W597" s="89"/>
      <c r="X597" s="89"/>
      <c r="Y597" s="89"/>
      <c r="Z597" s="89"/>
    </row>
    <row r="598">
      <c r="A598" s="92"/>
      <c r="B598" s="89"/>
      <c r="C598" s="89"/>
      <c r="D598" s="89"/>
      <c r="E598" s="89"/>
      <c r="F598" s="89"/>
      <c r="G598" s="89"/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  <c r="U598" s="89"/>
      <c r="V598" s="89"/>
      <c r="W598" s="89"/>
      <c r="X598" s="89"/>
      <c r="Y598" s="89"/>
      <c r="Z598" s="89"/>
    </row>
    <row r="599">
      <c r="A599" s="92"/>
      <c r="B599" s="89"/>
      <c r="C599" s="89"/>
      <c r="D599" s="89"/>
      <c r="E599" s="89"/>
      <c r="F599" s="89"/>
      <c r="G599" s="89"/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  <c r="U599" s="89"/>
      <c r="V599" s="89"/>
      <c r="W599" s="89"/>
      <c r="X599" s="89"/>
      <c r="Y599" s="89"/>
      <c r="Z599" s="89"/>
    </row>
    <row r="600">
      <c r="A600" s="92"/>
      <c r="B600" s="89"/>
      <c r="C600" s="89"/>
      <c r="D600" s="89"/>
      <c r="E600" s="89"/>
      <c r="F600" s="89"/>
      <c r="G600" s="89"/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  <c r="U600" s="89"/>
      <c r="V600" s="89"/>
      <c r="W600" s="89"/>
      <c r="X600" s="89"/>
      <c r="Y600" s="89"/>
      <c r="Z600" s="89"/>
    </row>
    <row r="601">
      <c r="A601" s="92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</row>
    <row r="602">
      <c r="A602" s="92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</row>
    <row r="603">
      <c r="A603" s="92"/>
      <c r="B603" s="89"/>
      <c r="C603" s="89"/>
      <c r="D603" s="89"/>
      <c r="E603" s="89"/>
      <c r="F603" s="89"/>
      <c r="G603" s="89"/>
      <c r="H603" s="89"/>
      <c r="I603" s="89"/>
      <c r="J603" s="89"/>
      <c r="K603" s="89"/>
      <c r="L603" s="89"/>
      <c r="M603" s="89"/>
      <c r="N603" s="89"/>
      <c r="O603" s="89"/>
      <c r="P603" s="89"/>
      <c r="Q603" s="89"/>
      <c r="R603" s="89"/>
      <c r="S603" s="89"/>
      <c r="T603" s="89"/>
      <c r="U603" s="89"/>
      <c r="V603" s="89"/>
      <c r="W603" s="89"/>
      <c r="X603" s="89"/>
      <c r="Y603" s="89"/>
      <c r="Z603" s="89"/>
    </row>
    <row r="604">
      <c r="A604" s="92"/>
      <c r="B604" s="89"/>
      <c r="C604" s="89"/>
      <c r="D604" s="89"/>
      <c r="E604" s="89"/>
      <c r="F604" s="89"/>
      <c r="G604" s="89"/>
      <c r="H604" s="89"/>
      <c r="I604" s="89"/>
      <c r="J604" s="89"/>
      <c r="K604" s="89"/>
      <c r="L604" s="89"/>
      <c r="M604" s="89"/>
      <c r="N604" s="89"/>
      <c r="O604" s="89"/>
      <c r="P604" s="89"/>
      <c r="Q604" s="89"/>
      <c r="R604" s="89"/>
      <c r="S604" s="89"/>
      <c r="T604" s="89"/>
      <c r="U604" s="89"/>
      <c r="V604" s="89"/>
      <c r="W604" s="89"/>
      <c r="X604" s="89"/>
      <c r="Y604" s="89"/>
      <c r="Z604" s="89"/>
    </row>
    <row r="605">
      <c r="A605" s="92"/>
      <c r="B605" s="89"/>
      <c r="C605" s="89"/>
      <c r="D605" s="89"/>
      <c r="E605" s="89"/>
      <c r="F605" s="89"/>
      <c r="G605" s="89"/>
      <c r="H605" s="89"/>
      <c r="I605" s="89"/>
      <c r="J605" s="89"/>
      <c r="K605" s="89"/>
      <c r="L605" s="89"/>
      <c r="M605" s="89"/>
      <c r="N605" s="89"/>
      <c r="O605" s="89"/>
      <c r="P605" s="89"/>
      <c r="Q605" s="89"/>
      <c r="R605" s="89"/>
      <c r="S605" s="89"/>
      <c r="T605" s="89"/>
      <c r="U605" s="89"/>
      <c r="V605" s="89"/>
      <c r="W605" s="89"/>
      <c r="X605" s="89"/>
      <c r="Y605" s="89"/>
      <c r="Z605" s="89"/>
    </row>
    <row r="606">
      <c r="A606" s="92"/>
      <c r="B606" s="89"/>
      <c r="C606" s="89"/>
      <c r="D606" s="89"/>
      <c r="E606" s="89"/>
      <c r="F606" s="89"/>
      <c r="G606" s="89"/>
      <c r="H606" s="89"/>
      <c r="I606" s="89"/>
      <c r="J606" s="89"/>
      <c r="K606" s="89"/>
      <c r="L606" s="89"/>
      <c r="M606" s="89"/>
      <c r="N606" s="89"/>
      <c r="O606" s="89"/>
      <c r="P606" s="89"/>
      <c r="Q606" s="89"/>
      <c r="R606" s="89"/>
      <c r="S606" s="89"/>
      <c r="T606" s="89"/>
      <c r="U606" s="89"/>
      <c r="V606" s="89"/>
      <c r="W606" s="89"/>
      <c r="X606" s="89"/>
      <c r="Y606" s="89"/>
      <c r="Z606" s="89"/>
    </row>
    <row r="607">
      <c r="A607" s="92"/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89"/>
      <c r="U607" s="89"/>
      <c r="V607" s="89"/>
      <c r="W607" s="89"/>
      <c r="X607" s="89"/>
      <c r="Y607" s="89"/>
      <c r="Z607" s="89"/>
    </row>
    <row r="608">
      <c r="A608" s="92"/>
      <c r="B608" s="89"/>
      <c r="C608" s="89"/>
      <c r="D608" s="89"/>
      <c r="E608" s="89"/>
      <c r="F608" s="89"/>
      <c r="G608" s="89"/>
      <c r="H608" s="89"/>
      <c r="I608" s="89"/>
      <c r="J608" s="89"/>
      <c r="K608" s="89"/>
      <c r="L608" s="89"/>
      <c r="M608" s="89"/>
      <c r="N608" s="89"/>
      <c r="O608" s="89"/>
      <c r="P608" s="89"/>
      <c r="Q608" s="89"/>
      <c r="R608" s="89"/>
      <c r="S608" s="89"/>
      <c r="T608" s="89"/>
      <c r="U608" s="89"/>
      <c r="V608" s="89"/>
      <c r="W608" s="89"/>
      <c r="X608" s="89"/>
      <c r="Y608" s="89"/>
      <c r="Z608" s="89"/>
    </row>
    <row r="609">
      <c r="A609" s="92"/>
      <c r="B609" s="89"/>
      <c r="C609" s="89"/>
      <c r="D609" s="89"/>
      <c r="E609" s="89"/>
      <c r="F609" s="89"/>
      <c r="G609" s="89"/>
      <c r="H609" s="89"/>
      <c r="I609" s="89"/>
      <c r="J609" s="89"/>
      <c r="K609" s="89"/>
      <c r="L609" s="89"/>
      <c r="M609" s="89"/>
      <c r="N609" s="89"/>
      <c r="O609" s="89"/>
      <c r="P609" s="89"/>
      <c r="Q609" s="89"/>
      <c r="R609" s="89"/>
      <c r="S609" s="89"/>
      <c r="T609" s="89"/>
      <c r="U609" s="89"/>
      <c r="V609" s="89"/>
      <c r="W609" s="89"/>
      <c r="X609" s="89"/>
      <c r="Y609" s="89"/>
      <c r="Z609" s="89"/>
    </row>
    <row r="610">
      <c r="A610" s="92"/>
      <c r="B610" s="89"/>
      <c r="C610" s="89"/>
      <c r="D610" s="89"/>
      <c r="E610" s="89"/>
      <c r="F610" s="89"/>
      <c r="G610" s="89"/>
      <c r="H610" s="89"/>
      <c r="I610" s="89"/>
      <c r="J610" s="89"/>
      <c r="K610" s="89"/>
      <c r="L610" s="89"/>
      <c r="M610" s="89"/>
      <c r="N610" s="89"/>
      <c r="O610" s="89"/>
      <c r="P610" s="89"/>
      <c r="Q610" s="89"/>
      <c r="R610" s="89"/>
      <c r="S610" s="89"/>
      <c r="T610" s="89"/>
      <c r="U610" s="89"/>
      <c r="V610" s="89"/>
      <c r="W610" s="89"/>
      <c r="X610" s="89"/>
      <c r="Y610" s="89"/>
      <c r="Z610" s="89"/>
    </row>
    <row r="611">
      <c r="A611" s="92"/>
      <c r="B611" s="89"/>
      <c r="C611" s="89"/>
      <c r="D611" s="89"/>
      <c r="E611" s="89"/>
      <c r="F611" s="89"/>
      <c r="G611" s="89"/>
      <c r="H611" s="89"/>
      <c r="I611" s="89"/>
      <c r="J611" s="89"/>
      <c r="K611" s="89"/>
      <c r="L611" s="89"/>
      <c r="M611" s="89"/>
      <c r="N611" s="89"/>
      <c r="O611" s="89"/>
      <c r="P611" s="89"/>
      <c r="Q611" s="89"/>
      <c r="R611" s="89"/>
      <c r="S611" s="89"/>
      <c r="T611" s="89"/>
      <c r="U611" s="89"/>
      <c r="V611" s="89"/>
      <c r="W611" s="89"/>
      <c r="X611" s="89"/>
      <c r="Y611" s="89"/>
      <c r="Z611" s="89"/>
    </row>
    <row r="612">
      <c r="A612" s="92"/>
      <c r="B612" s="89"/>
      <c r="C612" s="89"/>
      <c r="D612" s="89"/>
      <c r="E612" s="89"/>
      <c r="F612" s="89"/>
      <c r="G612" s="89"/>
      <c r="H612" s="89"/>
      <c r="I612" s="89"/>
      <c r="J612" s="89"/>
      <c r="K612" s="89"/>
      <c r="L612" s="89"/>
      <c r="M612" s="89"/>
      <c r="N612" s="89"/>
      <c r="O612" s="89"/>
      <c r="P612" s="89"/>
      <c r="Q612" s="89"/>
      <c r="R612" s="89"/>
      <c r="S612" s="89"/>
      <c r="T612" s="89"/>
      <c r="U612" s="89"/>
      <c r="V612" s="89"/>
      <c r="W612" s="89"/>
      <c r="X612" s="89"/>
      <c r="Y612" s="89"/>
      <c r="Z612" s="89"/>
    </row>
    <row r="613">
      <c r="A613" s="92"/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89"/>
      <c r="U613" s="89"/>
      <c r="V613" s="89"/>
      <c r="W613" s="89"/>
      <c r="X613" s="89"/>
      <c r="Y613" s="89"/>
      <c r="Z613" s="89"/>
    </row>
    <row r="614">
      <c r="A614" s="92"/>
      <c r="B614" s="89"/>
      <c r="C614" s="89"/>
      <c r="D614" s="89"/>
      <c r="E614" s="89"/>
      <c r="F614" s="89"/>
      <c r="G614" s="89"/>
      <c r="H614" s="89"/>
      <c r="I614" s="89"/>
      <c r="J614" s="89"/>
      <c r="K614" s="89"/>
      <c r="L614" s="89"/>
      <c r="M614" s="89"/>
      <c r="N614" s="89"/>
      <c r="O614" s="89"/>
      <c r="P614" s="89"/>
      <c r="Q614" s="89"/>
      <c r="R614" s="89"/>
      <c r="S614" s="89"/>
      <c r="T614" s="89"/>
      <c r="U614" s="89"/>
      <c r="V614" s="89"/>
      <c r="W614" s="89"/>
      <c r="X614" s="89"/>
      <c r="Y614" s="89"/>
      <c r="Z614" s="89"/>
    </row>
    <row r="615">
      <c r="A615" s="92"/>
      <c r="B615" s="89"/>
      <c r="C615" s="89"/>
      <c r="D615" s="89"/>
      <c r="E615" s="89"/>
      <c r="F615" s="89"/>
      <c r="G615" s="89"/>
      <c r="H615" s="89"/>
      <c r="I615" s="89"/>
      <c r="J615" s="89"/>
      <c r="K615" s="89"/>
      <c r="L615" s="89"/>
      <c r="M615" s="89"/>
      <c r="N615" s="89"/>
      <c r="O615" s="89"/>
      <c r="P615" s="89"/>
      <c r="Q615" s="89"/>
      <c r="R615" s="89"/>
      <c r="S615" s="89"/>
      <c r="T615" s="89"/>
      <c r="U615" s="89"/>
      <c r="V615" s="89"/>
      <c r="W615" s="89"/>
      <c r="X615" s="89"/>
      <c r="Y615" s="89"/>
      <c r="Z615" s="89"/>
    </row>
    <row r="616">
      <c r="A616" s="92"/>
      <c r="B616" s="89"/>
      <c r="C616" s="89"/>
      <c r="D616" s="89"/>
      <c r="E616" s="89"/>
      <c r="F616" s="89"/>
      <c r="G616" s="89"/>
      <c r="H616" s="89"/>
      <c r="I616" s="89"/>
      <c r="J616" s="89"/>
      <c r="K616" s="89"/>
      <c r="L616" s="89"/>
      <c r="M616" s="89"/>
      <c r="N616" s="89"/>
      <c r="O616" s="89"/>
      <c r="P616" s="89"/>
      <c r="Q616" s="89"/>
      <c r="R616" s="89"/>
      <c r="S616" s="89"/>
      <c r="T616" s="89"/>
      <c r="U616" s="89"/>
      <c r="V616" s="89"/>
      <c r="W616" s="89"/>
      <c r="X616" s="89"/>
      <c r="Y616" s="89"/>
      <c r="Z616" s="89"/>
    </row>
    <row r="617">
      <c r="A617" s="92"/>
      <c r="B617" s="89"/>
      <c r="C617" s="89"/>
      <c r="D617" s="89"/>
      <c r="E617" s="89"/>
      <c r="F617" s="89"/>
      <c r="G617" s="89"/>
      <c r="H617" s="89"/>
      <c r="I617" s="89"/>
      <c r="J617" s="89"/>
      <c r="K617" s="89"/>
      <c r="L617" s="89"/>
      <c r="M617" s="89"/>
      <c r="N617" s="89"/>
      <c r="O617" s="89"/>
      <c r="P617" s="89"/>
      <c r="Q617" s="89"/>
      <c r="R617" s="89"/>
      <c r="S617" s="89"/>
      <c r="T617" s="89"/>
      <c r="U617" s="89"/>
      <c r="V617" s="89"/>
      <c r="W617" s="89"/>
      <c r="X617" s="89"/>
      <c r="Y617" s="89"/>
      <c r="Z617" s="89"/>
    </row>
    <row r="618">
      <c r="A618" s="92"/>
      <c r="B618" s="89"/>
      <c r="C618" s="89"/>
      <c r="D618" s="89"/>
      <c r="E618" s="89"/>
      <c r="F618" s="89"/>
      <c r="G618" s="89"/>
      <c r="H618" s="89"/>
      <c r="I618" s="89"/>
      <c r="J618" s="89"/>
      <c r="K618" s="89"/>
      <c r="L618" s="89"/>
      <c r="M618" s="89"/>
      <c r="N618" s="89"/>
      <c r="O618" s="89"/>
      <c r="P618" s="89"/>
      <c r="Q618" s="89"/>
      <c r="R618" s="89"/>
      <c r="S618" s="89"/>
      <c r="T618" s="89"/>
      <c r="U618" s="89"/>
      <c r="V618" s="89"/>
      <c r="W618" s="89"/>
      <c r="X618" s="89"/>
      <c r="Y618" s="89"/>
      <c r="Z618" s="89"/>
    </row>
    <row r="619">
      <c r="A619" s="92"/>
      <c r="B619" s="89"/>
      <c r="C619" s="89"/>
      <c r="D619" s="89"/>
      <c r="E619" s="89"/>
      <c r="F619" s="89"/>
      <c r="G619" s="89"/>
      <c r="H619" s="89"/>
      <c r="I619" s="89"/>
      <c r="J619" s="89"/>
      <c r="K619" s="89"/>
      <c r="L619" s="89"/>
      <c r="M619" s="89"/>
      <c r="N619" s="89"/>
      <c r="O619" s="89"/>
      <c r="P619" s="89"/>
      <c r="Q619" s="89"/>
      <c r="R619" s="89"/>
      <c r="S619" s="89"/>
      <c r="T619" s="89"/>
      <c r="U619" s="89"/>
      <c r="V619" s="89"/>
      <c r="W619" s="89"/>
      <c r="X619" s="89"/>
      <c r="Y619" s="89"/>
      <c r="Z619" s="89"/>
    </row>
    <row r="620">
      <c r="A620" s="92"/>
      <c r="B620" s="89"/>
      <c r="C620" s="89"/>
      <c r="D620" s="89"/>
      <c r="E620" s="89"/>
      <c r="F620" s="89"/>
      <c r="G620" s="89"/>
      <c r="H620" s="89"/>
      <c r="I620" s="89"/>
      <c r="J620" s="89"/>
      <c r="K620" s="89"/>
      <c r="L620" s="89"/>
      <c r="M620" s="89"/>
      <c r="N620" s="89"/>
      <c r="O620" s="89"/>
      <c r="P620" s="89"/>
      <c r="Q620" s="89"/>
      <c r="R620" s="89"/>
      <c r="S620" s="89"/>
      <c r="T620" s="89"/>
      <c r="U620" s="89"/>
      <c r="V620" s="89"/>
      <c r="W620" s="89"/>
      <c r="X620" s="89"/>
      <c r="Y620" s="89"/>
      <c r="Z620" s="89"/>
    </row>
    <row r="621">
      <c r="A621" s="92"/>
      <c r="B621" s="89"/>
      <c r="C621" s="89"/>
      <c r="D621" s="89"/>
      <c r="E621" s="89"/>
      <c r="F621" s="89"/>
      <c r="G621" s="89"/>
      <c r="H621" s="89"/>
      <c r="I621" s="89"/>
      <c r="J621" s="89"/>
      <c r="K621" s="89"/>
      <c r="L621" s="89"/>
      <c r="M621" s="89"/>
      <c r="N621" s="89"/>
      <c r="O621" s="89"/>
      <c r="P621" s="89"/>
      <c r="Q621" s="89"/>
      <c r="R621" s="89"/>
      <c r="S621" s="89"/>
      <c r="T621" s="89"/>
      <c r="U621" s="89"/>
      <c r="V621" s="89"/>
      <c r="W621" s="89"/>
      <c r="X621" s="89"/>
      <c r="Y621" s="89"/>
      <c r="Z621" s="89"/>
    </row>
    <row r="622">
      <c r="A622" s="92"/>
      <c r="B622" s="89"/>
      <c r="C622" s="89"/>
      <c r="D622" s="89"/>
      <c r="E622" s="89"/>
      <c r="F622" s="89"/>
      <c r="G622" s="89"/>
      <c r="H622" s="89"/>
      <c r="I622" s="89"/>
      <c r="J622" s="89"/>
      <c r="K622" s="89"/>
      <c r="L622" s="89"/>
      <c r="M622" s="89"/>
      <c r="N622" s="89"/>
      <c r="O622" s="89"/>
      <c r="P622" s="89"/>
      <c r="Q622" s="89"/>
      <c r="R622" s="89"/>
      <c r="S622" s="89"/>
      <c r="T622" s="89"/>
      <c r="U622" s="89"/>
      <c r="V622" s="89"/>
      <c r="W622" s="89"/>
      <c r="X622" s="89"/>
      <c r="Y622" s="89"/>
      <c r="Z622" s="89"/>
    </row>
    <row r="623">
      <c r="A623" s="92"/>
      <c r="B623" s="89"/>
      <c r="C623" s="89"/>
      <c r="D623" s="89"/>
      <c r="E623" s="89"/>
      <c r="F623" s="89"/>
      <c r="G623" s="89"/>
      <c r="H623" s="89"/>
      <c r="I623" s="89"/>
      <c r="J623" s="89"/>
      <c r="K623" s="89"/>
      <c r="L623" s="89"/>
      <c r="M623" s="89"/>
      <c r="N623" s="89"/>
      <c r="O623" s="89"/>
      <c r="P623" s="89"/>
      <c r="Q623" s="89"/>
      <c r="R623" s="89"/>
      <c r="S623" s="89"/>
      <c r="T623" s="89"/>
      <c r="U623" s="89"/>
      <c r="V623" s="89"/>
      <c r="W623" s="89"/>
      <c r="X623" s="89"/>
      <c r="Y623" s="89"/>
      <c r="Z623" s="89"/>
    </row>
    <row r="624">
      <c r="A624" s="92"/>
      <c r="B624" s="89"/>
      <c r="C624" s="89"/>
      <c r="D624" s="89"/>
      <c r="E624" s="89"/>
      <c r="F624" s="89"/>
      <c r="G624" s="89"/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  <c r="U624" s="89"/>
      <c r="V624" s="89"/>
      <c r="W624" s="89"/>
      <c r="X624" s="89"/>
      <c r="Y624" s="89"/>
      <c r="Z624" s="89"/>
    </row>
    <row r="625">
      <c r="A625" s="92"/>
      <c r="B625" s="89"/>
      <c r="C625" s="89"/>
      <c r="D625" s="89"/>
      <c r="E625" s="89"/>
      <c r="F625" s="89"/>
      <c r="G625" s="89"/>
      <c r="H625" s="89"/>
      <c r="I625" s="89"/>
      <c r="J625" s="89"/>
      <c r="K625" s="89"/>
      <c r="L625" s="89"/>
      <c r="M625" s="89"/>
      <c r="N625" s="89"/>
      <c r="O625" s="89"/>
      <c r="P625" s="89"/>
      <c r="Q625" s="89"/>
      <c r="R625" s="89"/>
      <c r="S625" s="89"/>
      <c r="T625" s="89"/>
      <c r="U625" s="89"/>
      <c r="V625" s="89"/>
      <c r="W625" s="89"/>
      <c r="X625" s="89"/>
      <c r="Y625" s="89"/>
      <c r="Z625" s="89"/>
    </row>
    <row r="626">
      <c r="A626" s="92"/>
      <c r="B626" s="89"/>
      <c r="C626" s="89"/>
      <c r="D626" s="89"/>
      <c r="E626" s="89"/>
      <c r="F626" s="89"/>
      <c r="G626" s="89"/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  <c r="U626" s="89"/>
      <c r="V626" s="89"/>
      <c r="W626" s="89"/>
      <c r="X626" s="89"/>
      <c r="Y626" s="89"/>
      <c r="Z626" s="89"/>
    </row>
    <row r="627">
      <c r="A627" s="92"/>
      <c r="B627" s="89"/>
      <c r="C627" s="89"/>
      <c r="D627" s="89"/>
      <c r="E627" s="89"/>
      <c r="F627" s="89"/>
      <c r="G627" s="89"/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  <c r="S627" s="89"/>
      <c r="T627" s="89"/>
      <c r="U627" s="89"/>
      <c r="V627" s="89"/>
      <c r="W627" s="89"/>
      <c r="X627" s="89"/>
      <c r="Y627" s="89"/>
      <c r="Z627" s="89"/>
    </row>
    <row r="628">
      <c r="A628" s="92"/>
      <c r="B628" s="89"/>
      <c r="C628" s="89"/>
      <c r="D628" s="89"/>
      <c r="E628" s="89"/>
      <c r="F628" s="89"/>
      <c r="G628" s="89"/>
      <c r="H628" s="89"/>
      <c r="I628" s="89"/>
      <c r="J628" s="89"/>
      <c r="K628" s="89"/>
      <c r="L628" s="89"/>
      <c r="M628" s="89"/>
      <c r="N628" s="89"/>
      <c r="O628" s="89"/>
      <c r="P628" s="89"/>
      <c r="Q628" s="89"/>
      <c r="R628" s="89"/>
      <c r="S628" s="89"/>
      <c r="T628" s="89"/>
      <c r="U628" s="89"/>
      <c r="V628" s="89"/>
      <c r="W628" s="89"/>
      <c r="X628" s="89"/>
      <c r="Y628" s="89"/>
      <c r="Z628" s="89"/>
    </row>
    <row r="629">
      <c r="A629" s="92"/>
      <c r="B629" s="89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  <c r="S629" s="89"/>
      <c r="T629" s="89"/>
      <c r="U629" s="89"/>
      <c r="V629" s="89"/>
      <c r="W629" s="89"/>
      <c r="X629" s="89"/>
      <c r="Y629" s="89"/>
      <c r="Z629" s="89"/>
    </row>
    <row r="630">
      <c r="A630" s="92"/>
      <c r="B630" s="89"/>
      <c r="C630" s="89"/>
      <c r="D630" s="89"/>
      <c r="E630" s="89"/>
      <c r="F630" s="89"/>
      <c r="G630" s="89"/>
      <c r="H630" s="89"/>
      <c r="I630" s="89"/>
      <c r="J630" s="89"/>
      <c r="K630" s="89"/>
      <c r="L630" s="89"/>
      <c r="M630" s="89"/>
      <c r="N630" s="89"/>
      <c r="O630" s="89"/>
      <c r="P630" s="89"/>
      <c r="Q630" s="89"/>
      <c r="R630" s="89"/>
      <c r="S630" s="89"/>
      <c r="T630" s="89"/>
      <c r="U630" s="89"/>
      <c r="V630" s="89"/>
      <c r="W630" s="89"/>
      <c r="X630" s="89"/>
      <c r="Y630" s="89"/>
      <c r="Z630" s="89"/>
    </row>
    <row r="631">
      <c r="A631" s="92"/>
      <c r="B631" s="89"/>
      <c r="C631" s="89"/>
      <c r="D631" s="89"/>
      <c r="E631" s="89"/>
      <c r="F631" s="89"/>
      <c r="G631" s="89"/>
      <c r="H631" s="89"/>
      <c r="I631" s="89"/>
      <c r="J631" s="89"/>
      <c r="K631" s="89"/>
      <c r="L631" s="89"/>
      <c r="M631" s="89"/>
      <c r="N631" s="89"/>
      <c r="O631" s="89"/>
      <c r="P631" s="89"/>
      <c r="Q631" s="89"/>
      <c r="R631" s="89"/>
      <c r="S631" s="89"/>
      <c r="T631" s="89"/>
      <c r="U631" s="89"/>
      <c r="V631" s="89"/>
      <c r="W631" s="89"/>
      <c r="X631" s="89"/>
      <c r="Y631" s="89"/>
      <c r="Z631" s="89"/>
    </row>
    <row r="632">
      <c r="A632" s="92"/>
      <c r="B632" s="89"/>
      <c r="C632" s="89"/>
      <c r="D632" s="89"/>
      <c r="E632" s="89"/>
      <c r="F632" s="89"/>
      <c r="G632" s="89"/>
      <c r="H632" s="89"/>
      <c r="I632" s="89"/>
      <c r="J632" s="89"/>
      <c r="K632" s="89"/>
      <c r="L632" s="89"/>
      <c r="M632" s="89"/>
      <c r="N632" s="89"/>
      <c r="O632" s="89"/>
      <c r="P632" s="89"/>
      <c r="Q632" s="89"/>
      <c r="R632" s="89"/>
      <c r="S632" s="89"/>
      <c r="T632" s="89"/>
      <c r="U632" s="89"/>
      <c r="V632" s="89"/>
      <c r="W632" s="89"/>
      <c r="X632" s="89"/>
      <c r="Y632" s="89"/>
      <c r="Z632" s="89"/>
    </row>
    <row r="633">
      <c r="A633" s="92"/>
      <c r="B633" s="89"/>
      <c r="C633" s="89"/>
      <c r="D633" s="89"/>
      <c r="E633" s="89"/>
      <c r="F633" s="89"/>
      <c r="G633" s="89"/>
      <c r="H633" s="89"/>
      <c r="I633" s="89"/>
      <c r="J633" s="89"/>
      <c r="K633" s="89"/>
      <c r="L633" s="89"/>
      <c r="M633" s="89"/>
      <c r="N633" s="89"/>
      <c r="O633" s="89"/>
      <c r="P633" s="89"/>
      <c r="Q633" s="89"/>
      <c r="R633" s="89"/>
      <c r="S633" s="89"/>
      <c r="T633" s="89"/>
      <c r="U633" s="89"/>
      <c r="V633" s="89"/>
      <c r="W633" s="89"/>
      <c r="X633" s="89"/>
      <c r="Y633" s="89"/>
      <c r="Z633" s="89"/>
    </row>
    <row r="634">
      <c r="A634" s="92"/>
      <c r="B634" s="89"/>
      <c r="C634" s="89"/>
      <c r="D634" s="89"/>
      <c r="E634" s="89"/>
      <c r="F634" s="89"/>
      <c r="G634" s="89"/>
      <c r="H634" s="89"/>
      <c r="I634" s="89"/>
      <c r="J634" s="89"/>
      <c r="K634" s="89"/>
      <c r="L634" s="89"/>
      <c r="M634" s="89"/>
      <c r="N634" s="89"/>
      <c r="O634" s="89"/>
      <c r="P634" s="89"/>
      <c r="Q634" s="89"/>
      <c r="R634" s="89"/>
      <c r="S634" s="89"/>
      <c r="T634" s="89"/>
      <c r="U634" s="89"/>
      <c r="V634" s="89"/>
      <c r="W634" s="89"/>
      <c r="X634" s="89"/>
      <c r="Y634" s="89"/>
      <c r="Z634" s="89"/>
    </row>
    <row r="635">
      <c r="A635" s="92"/>
      <c r="B635" s="89"/>
      <c r="C635" s="89"/>
      <c r="D635" s="89"/>
      <c r="E635" s="89"/>
      <c r="F635" s="89"/>
      <c r="G635" s="89"/>
      <c r="H635" s="89"/>
      <c r="I635" s="89"/>
      <c r="J635" s="89"/>
      <c r="K635" s="89"/>
      <c r="L635" s="89"/>
      <c r="M635" s="89"/>
      <c r="N635" s="89"/>
      <c r="O635" s="89"/>
      <c r="P635" s="89"/>
      <c r="Q635" s="89"/>
      <c r="R635" s="89"/>
      <c r="S635" s="89"/>
      <c r="T635" s="89"/>
      <c r="U635" s="89"/>
      <c r="V635" s="89"/>
      <c r="W635" s="89"/>
      <c r="X635" s="89"/>
      <c r="Y635" s="89"/>
      <c r="Z635" s="89"/>
    </row>
    <row r="636">
      <c r="A636" s="92"/>
      <c r="B636" s="89"/>
      <c r="C636" s="89"/>
      <c r="D636" s="89"/>
      <c r="E636" s="89"/>
      <c r="F636" s="89"/>
      <c r="G636" s="89"/>
      <c r="H636" s="89"/>
      <c r="I636" s="89"/>
      <c r="J636" s="89"/>
      <c r="K636" s="89"/>
      <c r="L636" s="89"/>
      <c r="M636" s="89"/>
      <c r="N636" s="89"/>
      <c r="O636" s="89"/>
      <c r="P636" s="89"/>
      <c r="Q636" s="89"/>
      <c r="R636" s="89"/>
      <c r="S636" s="89"/>
      <c r="T636" s="89"/>
      <c r="U636" s="89"/>
      <c r="V636" s="89"/>
      <c r="W636" s="89"/>
      <c r="X636" s="89"/>
      <c r="Y636" s="89"/>
      <c r="Z636" s="89"/>
    </row>
    <row r="637">
      <c r="A637" s="92"/>
      <c r="B637" s="89"/>
      <c r="C637" s="89"/>
      <c r="D637" s="89"/>
      <c r="E637" s="89"/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89"/>
      <c r="R637" s="89"/>
      <c r="S637" s="89"/>
      <c r="T637" s="89"/>
      <c r="U637" s="89"/>
      <c r="V637" s="89"/>
      <c r="W637" s="89"/>
      <c r="X637" s="89"/>
      <c r="Y637" s="89"/>
      <c r="Z637" s="89"/>
    </row>
    <row r="638">
      <c r="A638" s="92"/>
      <c r="B638" s="89"/>
      <c r="C638" s="89"/>
      <c r="D638" s="89"/>
      <c r="E638" s="89"/>
      <c r="F638" s="89"/>
      <c r="G638" s="89"/>
      <c r="H638" s="89"/>
      <c r="I638" s="89"/>
      <c r="J638" s="89"/>
      <c r="K638" s="89"/>
      <c r="L638" s="89"/>
      <c r="M638" s="89"/>
      <c r="N638" s="89"/>
      <c r="O638" s="89"/>
      <c r="P638" s="89"/>
      <c r="Q638" s="89"/>
      <c r="R638" s="89"/>
      <c r="S638" s="89"/>
      <c r="T638" s="89"/>
      <c r="U638" s="89"/>
      <c r="V638" s="89"/>
      <c r="W638" s="89"/>
      <c r="X638" s="89"/>
      <c r="Y638" s="89"/>
      <c r="Z638" s="89"/>
    </row>
    <row r="639">
      <c r="A639" s="92"/>
      <c r="B639" s="89"/>
      <c r="C639" s="89"/>
      <c r="D639" s="89"/>
      <c r="E639" s="89"/>
      <c r="F639" s="89"/>
      <c r="G639" s="89"/>
      <c r="H639" s="89"/>
      <c r="I639" s="89"/>
      <c r="J639" s="89"/>
      <c r="K639" s="89"/>
      <c r="L639" s="89"/>
      <c r="M639" s="89"/>
      <c r="N639" s="89"/>
      <c r="O639" s="89"/>
      <c r="P639" s="89"/>
      <c r="Q639" s="89"/>
      <c r="R639" s="89"/>
      <c r="S639" s="89"/>
      <c r="T639" s="89"/>
      <c r="U639" s="89"/>
      <c r="V639" s="89"/>
      <c r="W639" s="89"/>
      <c r="X639" s="89"/>
      <c r="Y639" s="89"/>
      <c r="Z639" s="89"/>
    </row>
    <row r="640">
      <c r="A640" s="92"/>
      <c r="B640" s="89"/>
      <c r="C640" s="89"/>
      <c r="D640" s="89"/>
      <c r="E640" s="89"/>
      <c r="F640" s="89"/>
      <c r="G640" s="89"/>
      <c r="H640" s="89"/>
      <c r="I640" s="89"/>
      <c r="J640" s="89"/>
      <c r="K640" s="89"/>
      <c r="L640" s="89"/>
      <c r="M640" s="89"/>
      <c r="N640" s="89"/>
      <c r="O640" s="89"/>
      <c r="P640" s="89"/>
      <c r="Q640" s="89"/>
      <c r="R640" s="89"/>
      <c r="S640" s="89"/>
      <c r="T640" s="89"/>
      <c r="U640" s="89"/>
      <c r="V640" s="89"/>
      <c r="W640" s="89"/>
      <c r="X640" s="89"/>
      <c r="Y640" s="89"/>
      <c r="Z640" s="89"/>
    </row>
    <row r="641">
      <c r="A641" s="92"/>
      <c r="B641" s="89"/>
      <c r="C641" s="89"/>
      <c r="D641" s="89"/>
      <c r="E641" s="89"/>
      <c r="F641" s="89"/>
      <c r="G641" s="89"/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  <c r="U641" s="89"/>
      <c r="V641" s="89"/>
      <c r="W641" s="89"/>
      <c r="X641" s="89"/>
      <c r="Y641" s="89"/>
      <c r="Z641" s="89"/>
    </row>
    <row r="642">
      <c r="A642" s="92"/>
      <c r="B642" s="89"/>
      <c r="C642" s="89"/>
      <c r="D642" s="89"/>
      <c r="E642" s="89"/>
      <c r="F642" s="89"/>
      <c r="G642" s="89"/>
      <c r="H642" s="89"/>
      <c r="I642" s="89"/>
      <c r="J642" s="89"/>
      <c r="K642" s="89"/>
      <c r="L642" s="89"/>
      <c r="M642" s="89"/>
      <c r="N642" s="89"/>
      <c r="O642" s="89"/>
      <c r="P642" s="89"/>
      <c r="Q642" s="89"/>
      <c r="R642" s="89"/>
      <c r="S642" s="89"/>
      <c r="T642" s="89"/>
      <c r="U642" s="89"/>
      <c r="V642" s="89"/>
      <c r="W642" s="89"/>
      <c r="X642" s="89"/>
      <c r="Y642" s="89"/>
      <c r="Z642" s="89"/>
    </row>
    <row r="643">
      <c r="A643" s="92"/>
      <c r="B643" s="89"/>
      <c r="C643" s="89"/>
      <c r="D643" s="89"/>
      <c r="E643" s="89"/>
      <c r="F643" s="89"/>
      <c r="G643" s="89"/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  <c r="U643" s="89"/>
      <c r="V643" s="89"/>
      <c r="W643" s="89"/>
      <c r="X643" s="89"/>
      <c r="Y643" s="89"/>
      <c r="Z643" s="89"/>
    </row>
    <row r="644">
      <c r="A644" s="92"/>
      <c r="B644" s="89"/>
      <c r="C644" s="89"/>
      <c r="D644" s="89"/>
      <c r="E644" s="89"/>
      <c r="F644" s="89"/>
      <c r="G644" s="89"/>
      <c r="H644" s="89"/>
      <c r="I644" s="89"/>
      <c r="J644" s="89"/>
      <c r="K644" s="89"/>
      <c r="L644" s="89"/>
      <c r="M644" s="89"/>
      <c r="N644" s="89"/>
      <c r="O644" s="89"/>
      <c r="P644" s="89"/>
      <c r="Q644" s="89"/>
      <c r="R644" s="89"/>
      <c r="S644" s="89"/>
      <c r="T644" s="89"/>
      <c r="U644" s="89"/>
      <c r="V644" s="89"/>
      <c r="W644" s="89"/>
      <c r="X644" s="89"/>
      <c r="Y644" s="89"/>
      <c r="Z644" s="89"/>
    </row>
    <row r="645">
      <c r="A645" s="92"/>
      <c r="B645" s="89"/>
      <c r="C645" s="89"/>
      <c r="D645" s="89"/>
      <c r="E645" s="89"/>
      <c r="F645" s="89"/>
      <c r="G645" s="89"/>
      <c r="H645" s="89"/>
      <c r="I645" s="89"/>
      <c r="J645" s="89"/>
      <c r="K645" s="89"/>
      <c r="L645" s="89"/>
      <c r="M645" s="89"/>
      <c r="N645" s="89"/>
      <c r="O645" s="89"/>
      <c r="P645" s="89"/>
      <c r="Q645" s="89"/>
      <c r="R645" s="89"/>
      <c r="S645" s="89"/>
      <c r="T645" s="89"/>
      <c r="U645" s="89"/>
      <c r="V645" s="89"/>
      <c r="W645" s="89"/>
      <c r="X645" s="89"/>
      <c r="Y645" s="89"/>
      <c r="Z645" s="89"/>
    </row>
    <row r="646">
      <c r="A646" s="92"/>
      <c r="B646" s="89"/>
      <c r="C646" s="89"/>
      <c r="D646" s="89"/>
      <c r="E646" s="89"/>
      <c r="F646" s="89"/>
      <c r="G646" s="89"/>
      <c r="H646" s="89"/>
      <c r="I646" s="89"/>
      <c r="J646" s="89"/>
      <c r="K646" s="89"/>
      <c r="L646" s="89"/>
      <c r="M646" s="89"/>
      <c r="N646" s="89"/>
      <c r="O646" s="89"/>
      <c r="P646" s="89"/>
      <c r="Q646" s="89"/>
      <c r="R646" s="89"/>
      <c r="S646" s="89"/>
      <c r="T646" s="89"/>
      <c r="U646" s="89"/>
      <c r="V646" s="89"/>
      <c r="W646" s="89"/>
      <c r="X646" s="89"/>
      <c r="Y646" s="89"/>
      <c r="Z646" s="89"/>
    </row>
    <row r="647">
      <c r="A647" s="92"/>
      <c r="B647" s="89"/>
      <c r="C647" s="89"/>
      <c r="D647" s="89"/>
      <c r="E647" s="89"/>
      <c r="F647" s="89"/>
      <c r="G647" s="89"/>
      <c r="H647" s="89"/>
      <c r="I647" s="89"/>
      <c r="J647" s="89"/>
      <c r="K647" s="89"/>
      <c r="L647" s="89"/>
      <c r="M647" s="89"/>
      <c r="N647" s="89"/>
      <c r="O647" s="89"/>
      <c r="P647" s="89"/>
      <c r="Q647" s="89"/>
      <c r="R647" s="89"/>
      <c r="S647" s="89"/>
      <c r="T647" s="89"/>
      <c r="U647" s="89"/>
      <c r="V647" s="89"/>
      <c r="W647" s="89"/>
      <c r="X647" s="89"/>
      <c r="Y647" s="89"/>
      <c r="Z647" s="89"/>
    </row>
    <row r="648">
      <c r="A648" s="92"/>
      <c r="B648" s="89"/>
      <c r="C648" s="89"/>
      <c r="D648" s="89"/>
      <c r="E648" s="89"/>
      <c r="F648" s="89"/>
      <c r="G648" s="89"/>
      <c r="H648" s="89"/>
      <c r="I648" s="89"/>
      <c r="J648" s="89"/>
      <c r="K648" s="89"/>
      <c r="L648" s="89"/>
      <c r="M648" s="89"/>
      <c r="N648" s="89"/>
      <c r="O648" s="89"/>
      <c r="P648" s="89"/>
      <c r="Q648" s="89"/>
      <c r="R648" s="89"/>
      <c r="S648" s="89"/>
      <c r="T648" s="89"/>
      <c r="U648" s="89"/>
      <c r="V648" s="89"/>
      <c r="W648" s="89"/>
      <c r="X648" s="89"/>
      <c r="Y648" s="89"/>
      <c r="Z648" s="89"/>
    </row>
    <row r="649">
      <c r="A649" s="92"/>
      <c r="B649" s="89"/>
      <c r="C649" s="89"/>
      <c r="D649" s="89"/>
      <c r="E649" s="89"/>
      <c r="F649" s="89"/>
      <c r="G649" s="89"/>
      <c r="H649" s="89"/>
      <c r="I649" s="89"/>
      <c r="J649" s="89"/>
      <c r="K649" s="89"/>
      <c r="L649" s="89"/>
      <c r="M649" s="89"/>
      <c r="N649" s="89"/>
      <c r="O649" s="89"/>
      <c r="P649" s="89"/>
      <c r="Q649" s="89"/>
      <c r="R649" s="89"/>
      <c r="S649" s="89"/>
      <c r="T649" s="89"/>
      <c r="U649" s="89"/>
      <c r="V649" s="89"/>
      <c r="W649" s="89"/>
      <c r="X649" s="89"/>
      <c r="Y649" s="89"/>
      <c r="Z649" s="89"/>
    </row>
    <row r="650">
      <c r="A650" s="92"/>
      <c r="B650" s="89"/>
      <c r="C650" s="89"/>
      <c r="D650" s="89"/>
      <c r="E650" s="89"/>
      <c r="F650" s="89"/>
      <c r="G650" s="89"/>
      <c r="H650" s="89"/>
      <c r="I650" s="89"/>
      <c r="J650" s="89"/>
      <c r="K650" s="89"/>
      <c r="L650" s="89"/>
      <c r="M650" s="89"/>
      <c r="N650" s="89"/>
      <c r="O650" s="89"/>
      <c r="P650" s="89"/>
      <c r="Q650" s="89"/>
      <c r="R650" s="89"/>
      <c r="S650" s="89"/>
      <c r="T650" s="89"/>
      <c r="U650" s="89"/>
      <c r="V650" s="89"/>
      <c r="W650" s="89"/>
      <c r="X650" s="89"/>
      <c r="Y650" s="89"/>
      <c r="Z650" s="89"/>
    </row>
    <row r="651">
      <c r="A651" s="92"/>
      <c r="B651" s="89"/>
      <c r="C651" s="89"/>
      <c r="D651" s="89"/>
      <c r="E651" s="89"/>
      <c r="F651" s="89"/>
      <c r="G651" s="89"/>
      <c r="H651" s="89"/>
      <c r="I651" s="89"/>
      <c r="J651" s="89"/>
      <c r="K651" s="89"/>
      <c r="L651" s="89"/>
      <c r="M651" s="89"/>
      <c r="N651" s="89"/>
      <c r="O651" s="89"/>
      <c r="P651" s="89"/>
      <c r="Q651" s="89"/>
      <c r="R651" s="89"/>
      <c r="S651" s="89"/>
      <c r="T651" s="89"/>
      <c r="U651" s="89"/>
      <c r="V651" s="89"/>
      <c r="W651" s="89"/>
      <c r="X651" s="89"/>
      <c r="Y651" s="89"/>
      <c r="Z651" s="89"/>
    </row>
    <row r="652">
      <c r="A652" s="92"/>
      <c r="B652" s="89"/>
      <c r="C652" s="89"/>
      <c r="D652" s="89"/>
      <c r="E652" s="89"/>
      <c r="F652" s="89"/>
      <c r="G652" s="89"/>
      <c r="H652" s="89"/>
      <c r="I652" s="89"/>
      <c r="J652" s="89"/>
      <c r="K652" s="89"/>
      <c r="L652" s="89"/>
      <c r="M652" s="89"/>
      <c r="N652" s="89"/>
      <c r="O652" s="89"/>
      <c r="P652" s="89"/>
      <c r="Q652" s="89"/>
      <c r="R652" s="89"/>
      <c r="S652" s="89"/>
      <c r="T652" s="89"/>
      <c r="U652" s="89"/>
      <c r="V652" s="89"/>
      <c r="W652" s="89"/>
      <c r="X652" s="89"/>
      <c r="Y652" s="89"/>
      <c r="Z652" s="89"/>
    </row>
    <row r="653">
      <c r="A653" s="92"/>
      <c r="B653" s="89"/>
      <c r="C653" s="89"/>
      <c r="D653" s="89"/>
      <c r="E653" s="89"/>
      <c r="F653" s="89"/>
      <c r="G653" s="89"/>
      <c r="H653" s="89"/>
      <c r="I653" s="89"/>
      <c r="J653" s="89"/>
      <c r="K653" s="89"/>
      <c r="L653" s="89"/>
      <c r="M653" s="89"/>
      <c r="N653" s="89"/>
      <c r="O653" s="89"/>
      <c r="P653" s="89"/>
      <c r="Q653" s="89"/>
      <c r="R653" s="89"/>
      <c r="S653" s="89"/>
      <c r="T653" s="89"/>
      <c r="U653" s="89"/>
      <c r="V653" s="89"/>
      <c r="W653" s="89"/>
      <c r="X653" s="89"/>
      <c r="Y653" s="89"/>
      <c r="Z653" s="89"/>
    </row>
    <row r="654">
      <c r="A654" s="92"/>
      <c r="B654" s="89"/>
      <c r="C654" s="89"/>
      <c r="D654" s="89"/>
      <c r="E654" s="89"/>
      <c r="F654" s="89"/>
      <c r="G654" s="89"/>
      <c r="H654" s="89"/>
      <c r="I654" s="89"/>
      <c r="J654" s="89"/>
      <c r="K654" s="89"/>
      <c r="L654" s="89"/>
      <c r="M654" s="89"/>
      <c r="N654" s="89"/>
      <c r="O654" s="89"/>
      <c r="P654" s="89"/>
      <c r="Q654" s="89"/>
      <c r="R654" s="89"/>
      <c r="S654" s="89"/>
      <c r="T654" s="89"/>
      <c r="U654" s="89"/>
      <c r="V654" s="89"/>
      <c r="W654" s="89"/>
      <c r="X654" s="89"/>
      <c r="Y654" s="89"/>
      <c r="Z654" s="89"/>
    </row>
    <row r="655">
      <c r="A655" s="92"/>
      <c r="B655" s="89"/>
      <c r="C655" s="89"/>
      <c r="D655" s="89"/>
      <c r="E655" s="89"/>
      <c r="F655" s="89"/>
      <c r="G655" s="89"/>
      <c r="H655" s="89"/>
      <c r="I655" s="89"/>
      <c r="J655" s="89"/>
      <c r="K655" s="89"/>
      <c r="L655" s="89"/>
      <c r="M655" s="89"/>
      <c r="N655" s="89"/>
      <c r="O655" s="89"/>
      <c r="P655" s="89"/>
      <c r="Q655" s="89"/>
      <c r="R655" s="89"/>
      <c r="S655" s="89"/>
      <c r="T655" s="89"/>
      <c r="U655" s="89"/>
      <c r="V655" s="89"/>
      <c r="W655" s="89"/>
      <c r="X655" s="89"/>
      <c r="Y655" s="89"/>
      <c r="Z655" s="89"/>
    </row>
    <row r="656">
      <c r="A656" s="92"/>
      <c r="B656" s="89"/>
      <c r="C656" s="89"/>
      <c r="D656" s="89"/>
      <c r="E656" s="89"/>
      <c r="F656" s="89"/>
      <c r="G656" s="89"/>
      <c r="H656" s="89"/>
      <c r="I656" s="89"/>
      <c r="J656" s="89"/>
      <c r="K656" s="89"/>
      <c r="L656" s="89"/>
      <c r="M656" s="89"/>
      <c r="N656" s="89"/>
      <c r="O656" s="89"/>
      <c r="P656" s="89"/>
      <c r="Q656" s="89"/>
      <c r="R656" s="89"/>
      <c r="S656" s="89"/>
      <c r="T656" s="89"/>
      <c r="U656" s="89"/>
      <c r="V656" s="89"/>
      <c r="W656" s="89"/>
      <c r="X656" s="89"/>
      <c r="Y656" s="89"/>
      <c r="Z656" s="89"/>
    </row>
    <row r="657">
      <c r="A657" s="92"/>
      <c r="B657" s="89"/>
      <c r="C657" s="89"/>
      <c r="D657" s="89"/>
      <c r="E657" s="89"/>
      <c r="F657" s="89"/>
      <c r="G657" s="89"/>
      <c r="H657" s="89"/>
      <c r="I657" s="89"/>
      <c r="J657" s="89"/>
      <c r="K657" s="89"/>
      <c r="L657" s="89"/>
      <c r="M657" s="89"/>
      <c r="N657" s="89"/>
      <c r="O657" s="89"/>
      <c r="P657" s="89"/>
      <c r="Q657" s="89"/>
      <c r="R657" s="89"/>
      <c r="S657" s="89"/>
      <c r="T657" s="89"/>
      <c r="U657" s="89"/>
      <c r="V657" s="89"/>
      <c r="W657" s="89"/>
      <c r="X657" s="89"/>
      <c r="Y657" s="89"/>
      <c r="Z657" s="89"/>
    </row>
    <row r="658">
      <c r="A658" s="92"/>
      <c r="B658" s="89"/>
      <c r="C658" s="89"/>
      <c r="D658" s="89"/>
      <c r="E658" s="89"/>
      <c r="F658" s="89"/>
      <c r="G658" s="89"/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  <c r="U658" s="89"/>
      <c r="V658" s="89"/>
      <c r="W658" s="89"/>
      <c r="X658" s="89"/>
      <c r="Y658" s="89"/>
      <c r="Z658" s="89"/>
    </row>
    <row r="659">
      <c r="A659" s="92"/>
      <c r="B659" s="89"/>
      <c r="C659" s="89"/>
      <c r="D659" s="89"/>
      <c r="E659" s="89"/>
      <c r="F659" s="89"/>
      <c r="G659" s="89"/>
      <c r="H659" s="89"/>
      <c r="I659" s="89"/>
      <c r="J659" s="89"/>
      <c r="K659" s="89"/>
      <c r="L659" s="89"/>
      <c r="M659" s="89"/>
      <c r="N659" s="89"/>
      <c r="O659" s="89"/>
      <c r="P659" s="89"/>
      <c r="Q659" s="89"/>
      <c r="R659" s="89"/>
      <c r="S659" s="89"/>
      <c r="T659" s="89"/>
      <c r="U659" s="89"/>
      <c r="V659" s="89"/>
      <c r="W659" s="89"/>
      <c r="X659" s="89"/>
      <c r="Y659" s="89"/>
      <c r="Z659" s="89"/>
    </row>
    <row r="660">
      <c r="A660" s="92"/>
      <c r="B660" s="89"/>
      <c r="C660" s="89"/>
      <c r="D660" s="89"/>
      <c r="E660" s="89"/>
      <c r="F660" s="89"/>
      <c r="G660" s="89"/>
      <c r="H660" s="89"/>
      <c r="I660" s="89"/>
      <c r="J660" s="89"/>
      <c r="K660" s="89"/>
      <c r="L660" s="89"/>
      <c r="M660" s="89"/>
      <c r="N660" s="89"/>
      <c r="O660" s="89"/>
      <c r="P660" s="89"/>
      <c r="Q660" s="89"/>
      <c r="R660" s="89"/>
      <c r="S660" s="89"/>
      <c r="T660" s="89"/>
      <c r="U660" s="89"/>
      <c r="V660" s="89"/>
      <c r="W660" s="89"/>
      <c r="X660" s="89"/>
      <c r="Y660" s="89"/>
      <c r="Z660" s="89"/>
    </row>
    <row r="661">
      <c r="A661" s="92"/>
      <c r="B661" s="89"/>
      <c r="C661" s="89"/>
      <c r="D661" s="89"/>
      <c r="E661" s="89"/>
      <c r="F661" s="89"/>
      <c r="G661" s="89"/>
      <c r="H661" s="89"/>
      <c r="I661" s="89"/>
      <c r="J661" s="89"/>
      <c r="K661" s="89"/>
      <c r="L661" s="89"/>
      <c r="M661" s="89"/>
      <c r="N661" s="89"/>
      <c r="O661" s="89"/>
      <c r="P661" s="89"/>
      <c r="Q661" s="89"/>
      <c r="R661" s="89"/>
      <c r="S661" s="89"/>
      <c r="T661" s="89"/>
      <c r="U661" s="89"/>
      <c r="V661" s="89"/>
      <c r="W661" s="89"/>
      <c r="X661" s="89"/>
      <c r="Y661" s="89"/>
      <c r="Z661" s="89"/>
    </row>
    <row r="662">
      <c r="A662" s="92"/>
      <c r="B662" s="89"/>
      <c r="C662" s="89"/>
      <c r="D662" s="89"/>
      <c r="E662" s="89"/>
      <c r="F662" s="89"/>
      <c r="G662" s="89"/>
      <c r="H662" s="89"/>
      <c r="I662" s="89"/>
      <c r="J662" s="89"/>
      <c r="K662" s="89"/>
      <c r="L662" s="89"/>
      <c r="M662" s="89"/>
      <c r="N662" s="89"/>
      <c r="O662" s="89"/>
      <c r="P662" s="89"/>
      <c r="Q662" s="89"/>
      <c r="R662" s="89"/>
      <c r="S662" s="89"/>
      <c r="T662" s="89"/>
      <c r="U662" s="89"/>
      <c r="V662" s="89"/>
      <c r="W662" s="89"/>
      <c r="X662" s="89"/>
      <c r="Y662" s="89"/>
      <c r="Z662" s="89"/>
    </row>
    <row r="663">
      <c r="A663" s="92"/>
      <c r="B663" s="89"/>
      <c r="C663" s="89"/>
      <c r="D663" s="89"/>
      <c r="E663" s="89"/>
      <c r="F663" s="89"/>
      <c r="G663" s="89"/>
      <c r="H663" s="89"/>
      <c r="I663" s="89"/>
      <c r="J663" s="89"/>
      <c r="K663" s="89"/>
      <c r="L663" s="89"/>
      <c r="M663" s="89"/>
      <c r="N663" s="89"/>
      <c r="O663" s="89"/>
      <c r="P663" s="89"/>
      <c r="Q663" s="89"/>
      <c r="R663" s="89"/>
      <c r="S663" s="89"/>
      <c r="T663" s="89"/>
      <c r="U663" s="89"/>
      <c r="V663" s="89"/>
      <c r="W663" s="89"/>
      <c r="X663" s="89"/>
      <c r="Y663" s="89"/>
      <c r="Z663" s="89"/>
    </row>
    <row r="664">
      <c r="A664" s="92"/>
      <c r="B664" s="89"/>
      <c r="C664" s="89"/>
      <c r="D664" s="89"/>
      <c r="E664" s="89"/>
      <c r="F664" s="89"/>
      <c r="G664" s="89"/>
      <c r="H664" s="89"/>
      <c r="I664" s="89"/>
      <c r="J664" s="89"/>
      <c r="K664" s="89"/>
      <c r="L664" s="89"/>
      <c r="M664" s="89"/>
      <c r="N664" s="89"/>
      <c r="O664" s="89"/>
      <c r="P664" s="89"/>
      <c r="Q664" s="89"/>
      <c r="R664" s="89"/>
      <c r="S664" s="89"/>
      <c r="T664" s="89"/>
      <c r="U664" s="89"/>
      <c r="V664" s="89"/>
      <c r="W664" s="89"/>
      <c r="X664" s="89"/>
      <c r="Y664" s="89"/>
      <c r="Z664" s="89"/>
    </row>
    <row r="665">
      <c r="A665" s="92"/>
      <c r="B665" s="89"/>
      <c r="C665" s="89"/>
      <c r="D665" s="89"/>
      <c r="E665" s="89"/>
      <c r="F665" s="89"/>
      <c r="G665" s="89"/>
      <c r="H665" s="89"/>
      <c r="I665" s="89"/>
      <c r="J665" s="89"/>
      <c r="K665" s="89"/>
      <c r="L665" s="89"/>
      <c r="M665" s="89"/>
      <c r="N665" s="89"/>
      <c r="O665" s="89"/>
      <c r="P665" s="89"/>
      <c r="Q665" s="89"/>
      <c r="R665" s="89"/>
      <c r="S665" s="89"/>
      <c r="T665" s="89"/>
      <c r="U665" s="89"/>
      <c r="V665" s="89"/>
      <c r="W665" s="89"/>
      <c r="X665" s="89"/>
      <c r="Y665" s="89"/>
      <c r="Z665" s="89"/>
    </row>
    <row r="666">
      <c r="A666" s="92"/>
      <c r="B666" s="89"/>
      <c r="C666" s="89"/>
      <c r="D666" s="89"/>
      <c r="E666" s="89"/>
      <c r="F666" s="89"/>
      <c r="G666" s="89"/>
      <c r="H666" s="89"/>
      <c r="I666" s="89"/>
      <c r="J666" s="89"/>
      <c r="K666" s="89"/>
      <c r="L666" s="89"/>
      <c r="M666" s="89"/>
      <c r="N666" s="89"/>
      <c r="O666" s="89"/>
      <c r="P666" s="89"/>
      <c r="Q666" s="89"/>
      <c r="R666" s="89"/>
      <c r="S666" s="89"/>
      <c r="T666" s="89"/>
      <c r="U666" s="89"/>
      <c r="V666" s="89"/>
      <c r="W666" s="89"/>
      <c r="X666" s="89"/>
      <c r="Y666" s="89"/>
      <c r="Z666" s="89"/>
    </row>
    <row r="667">
      <c r="A667" s="92"/>
      <c r="B667" s="89"/>
      <c r="C667" s="89"/>
      <c r="D667" s="89"/>
      <c r="E667" s="89"/>
      <c r="F667" s="89"/>
      <c r="G667" s="89"/>
      <c r="H667" s="89"/>
      <c r="I667" s="89"/>
      <c r="J667" s="89"/>
      <c r="K667" s="89"/>
      <c r="L667" s="89"/>
      <c r="M667" s="89"/>
      <c r="N667" s="89"/>
      <c r="O667" s="89"/>
      <c r="P667" s="89"/>
      <c r="Q667" s="89"/>
      <c r="R667" s="89"/>
      <c r="S667" s="89"/>
      <c r="T667" s="89"/>
      <c r="U667" s="89"/>
      <c r="V667" s="89"/>
      <c r="W667" s="89"/>
      <c r="X667" s="89"/>
      <c r="Y667" s="89"/>
      <c r="Z667" s="89"/>
    </row>
    <row r="668">
      <c r="A668" s="92"/>
      <c r="B668" s="89"/>
      <c r="C668" s="89"/>
      <c r="D668" s="89"/>
      <c r="E668" s="89"/>
      <c r="F668" s="89"/>
      <c r="G668" s="89"/>
      <c r="H668" s="89"/>
      <c r="I668" s="89"/>
      <c r="J668" s="89"/>
      <c r="K668" s="89"/>
      <c r="L668" s="89"/>
      <c r="M668" s="89"/>
      <c r="N668" s="89"/>
      <c r="O668" s="89"/>
      <c r="P668" s="89"/>
      <c r="Q668" s="89"/>
      <c r="R668" s="89"/>
      <c r="S668" s="89"/>
      <c r="T668" s="89"/>
      <c r="U668" s="89"/>
      <c r="V668" s="89"/>
      <c r="W668" s="89"/>
      <c r="X668" s="89"/>
      <c r="Y668" s="89"/>
      <c r="Z668" s="89"/>
    </row>
    <row r="669">
      <c r="A669" s="92"/>
      <c r="B669" s="89"/>
      <c r="C669" s="89"/>
      <c r="D669" s="89"/>
      <c r="E669" s="89"/>
      <c r="F669" s="89"/>
      <c r="G669" s="89"/>
      <c r="H669" s="89"/>
      <c r="I669" s="89"/>
      <c r="J669" s="89"/>
      <c r="K669" s="89"/>
      <c r="L669" s="89"/>
      <c r="M669" s="89"/>
      <c r="N669" s="89"/>
      <c r="O669" s="89"/>
      <c r="P669" s="89"/>
      <c r="Q669" s="89"/>
      <c r="R669" s="89"/>
      <c r="S669" s="89"/>
      <c r="T669" s="89"/>
      <c r="U669" s="89"/>
      <c r="V669" s="89"/>
      <c r="W669" s="89"/>
      <c r="X669" s="89"/>
      <c r="Y669" s="89"/>
      <c r="Z669" s="89"/>
    </row>
    <row r="670">
      <c r="A670" s="92"/>
      <c r="B670" s="89"/>
      <c r="C670" s="89"/>
      <c r="D670" s="89"/>
      <c r="E670" s="89"/>
      <c r="F670" s="89"/>
      <c r="G670" s="89"/>
      <c r="H670" s="89"/>
      <c r="I670" s="89"/>
      <c r="J670" s="89"/>
      <c r="K670" s="89"/>
      <c r="L670" s="89"/>
      <c r="M670" s="89"/>
      <c r="N670" s="89"/>
      <c r="O670" s="89"/>
      <c r="P670" s="89"/>
      <c r="Q670" s="89"/>
      <c r="R670" s="89"/>
      <c r="S670" s="89"/>
      <c r="T670" s="89"/>
      <c r="U670" s="89"/>
      <c r="V670" s="89"/>
      <c r="W670" s="89"/>
      <c r="X670" s="89"/>
      <c r="Y670" s="89"/>
      <c r="Z670" s="89"/>
    </row>
    <row r="671">
      <c r="A671" s="92"/>
      <c r="B671" s="89"/>
      <c r="C671" s="89"/>
      <c r="D671" s="89"/>
      <c r="E671" s="89"/>
      <c r="F671" s="89"/>
      <c r="G671" s="89"/>
      <c r="H671" s="89"/>
      <c r="I671" s="89"/>
      <c r="J671" s="89"/>
      <c r="K671" s="89"/>
      <c r="L671" s="89"/>
      <c r="M671" s="89"/>
      <c r="N671" s="89"/>
      <c r="O671" s="89"/>
      <c r="P671" s="89"/>
      <c r="Q671" s="89"/>
      <c r="R671" s="89"/>
      <c r="S671" s="89"/>
      <c r="T671" s="89"/>
      <c r="U671" s="89"/>
      <c r="V671" s="89"/>
      <c r="W671" s="89"/>
      <c r="X671" s="89"/>
      <c r="Y671" s="89"/>
      <c r="Z671" s="89"/>
    </row>
    <row r="672">
      <c r="A672" s="92"/>
      <c r="B672" s="89"/>
      <c r="C672" s="89"/>
      <c r="D672" s="89"/>
      <c r="E672" s="89"/>
      <c r="F672" s="89"/>
      <c r="G672" s="89"/>
      <c r="H672" s="89"/>
      <c r="I672" s="89"/>
      <c r="J672" s="89"/>
      <c r="K672" s="89"/>
      <c r="L672" s="89"/>
      <c r="M672" s="89"/>
      <c r="N672" s="89"/>
      <c r="O672" s="89"/>
      <c r="P672" s="89"/>
      <c r="Q672" s="89"/>
      <c r="R672" s="89"/>
      <c r="S672" s="89"/>
      <c r="T672" s="89"/>
      <c r="U672" s="89"/>
      <c r="V672" s="89"/>
      <c r="W672" s="89"/>
      <c r="X672" s="89"/>
      <c r="Y672" s="89"/>
      <c r="Z672" s="89"/>
    </row>
    <row r="673">
      <c r="A673" s="92"/>
      <c r="B673" s="89"/>
      <c r="C673" s="89"/>
      <c r="D673" s="89"/>
      <c r="E673" s="89"/>
      <c r="F673" s="89"/>
      <c r="G673" s="89"/>
      <c r="H673" s="89"/>
      <c r="I673" s="89"/>
      <c r="J673" s="89"/>
      <c r="K673" s="89"/>
      <c r="L673" s="89"/>
      <c r="M673" s="89"/>
      <c r="N673" s="89"/>
      <c r="O673" s="89"/>
      <c r="P673" s="89"/>
      <c r="Q673" s="89"/>
      <c r="R673" s="89"/>
      <c r="S673" s="89"/>
      <c r="T673" s="89"/>
      <c r="U673" s="89"/>
      <c r="V673" s="89"/>
      <c r="W673" s="89"/>
      <c r="X673" s="89"/>
      <c r="Y673" s="89"/>
      <c r="Z673" s="89"/>
    </row>
    <row r="674">
      <c r="A674" s="92"/>
      <c r="B674" s="89"/>
      <c r="C674" s="89"/>
      <c r="D674" s="89"/>
      <c r="E674" s="89"/>
      <c r="F674" s="89"/>
      <c r="G674" s="89"/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  <c r="U674" s="89"/>
      <c r="V674" s="89"/>
      <c r="W674" s="89"/>
      <c r="X674" s="89"/>
      <c r="Y674" s="89"/>
      <c r="Z674" s="89"/>
    </row>
    <row r="675">
      <c r="A675" s="92"/>
      <c r="B675" s="89"/>
      <c r="C675" s="89"/>
      <c r="D675" s="89"/>
      <c r="E675" s="89"/>
      <c r="F675" s="89"/>
      <c r="G675" s="89"/>
      <c r="H675" s="89"/>
      <c r="I675" s="89"/>
      <c r="J675" s="89"/>
      <c r="K675" s="89"/>
      <c r="L675" s="89"/>
      <c r="M675" s="89"/>
      <c r="N675" s="89"/>
      <c r="O675" s="89"/>
      <c r="P675" s="89"/>
      <c r="Q675" s="89"/>
      <c r="R675" s="89"/>
      <c r="S675" s="89"/>
      <c r="T675" s="89"/>
      <c r="U675" s="89"/>
      <c r="V675" s="89"/>
      <c r="W675" s="89"/>
      <c r="X675" s="89"/>
      <c r="Y675" s="89"/>
      <c r="Z675" s="89"/>
    </row>
    <row r="676">
      <c r="A676" s="92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</row>
    <row r="677">
      <c r="A677" s="92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</row>
    <row r="678">
      <c r="A678" s="92"/>
      <c r="B678" s="89"/>
      <c r="C678" s="89"/>
      <c r="D678" s="89"/>
      <c r="E678" s="89"/>
      <c r="F678" s="89"/>
      <c r="G678" s="89"/>
      <c r="H678" s="89"/>
      <c r="I678" s="89"/>
      <c r="J678" s="89"/>
      <c r="K678" s="89"/>
      <c r="L678" s="89"/>
      <c r="M678" s="89"/>
      <c r="N678" s="89"/>
      <c r="O678" s="89"/>
      <c r="P678" s="89"/>
      <c r="Q678" s="89"/>
      <c r="R678" s="89"/>
      <c r="S678" s="89"/>
      <c r="T678" s="89"/>
      <c r="U678" s="89"/>
      <c r="V678" s="89"/>
      <c r="W678" s="89"/>
      <c r="X678" s="89"/>
      <c r="Y678" s="89"/>
      <c r="Z678" s="89"/>
    </row>
    <row r="679">
      <c r="A679" s="92"/>
      <c r="B679" s="89"/>
      <c r="C679" s="89"/>
      <c r="D679" s="89"/>
      <c r="E679" s="89"/>
      <c r="F679" s="89"/>
      <c r="G679" s="89"/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  <c r="S679" s="89"/>
      <c r="T679" s="89"/>
      <c r="U679" s="89"/>
      <c r="V679" s="89"/>
      <c r="W679" s="89"/>
      <c r="X679" s="89"/>
      <c r="Y679" s="89"/>
      <c r="Z679" s="89"/>
    </row>
    <row r="680">
      <c r="A680" s="92"/>
      <c r="B680" s="89"/>
      <c r="C680" s="89"/>
      <c r="D680" s="89"/>
      <c r="E680" s="89"/>
      <c r="F680" s="89"/>
      <c r="G680" s="89"/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  <c r="S680" s="89"/>
      <c r="T680" s="89"/>
      <c r="U680" s="89"/>
      <c r="V680" s="89"/>
      <c r="W680" s="89"/>
      <c r="X680" s="89"/>
      <c r="Y680" s="89"/>
      <c r="Z680" s="89"/>
    </row>
    <row r="681">
      <c r="A681" s="92"/>
      <c r="B681" s="89"/>
      <c r="C681" s="89"/>
      <c r="D681" s="89"/>
      <c r="E681" s="89"/>
      <c r="F681" s="89"/>
      <c r="G681" s="89"/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  <c r="S681" s="89"/>
      <c r="T681" s="89"/>
      <c r="U681" s="89"/>
      <c r="V681" s="89"/>
      <c r="W681" s="89"/>
      <c r="X681" s="89"/>
      <c r="Y681" s="89"/>
      <c r="Z681" s="89"/>
    </row>
    <row r="682">
      <c r="A682" s="92"/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89"/>
      <c r="U682" s="89"/>
      <c r="V682" s="89"/>
      <c r="W682" s="89"/>
      <c r="X682" s="89"/>
      <c r="Y682" s="89"/>
      <c r="Z682" s="89"/>
    </row>
    <row r="683">
      <c r="A683" s="92"/>
      <c r="B683" s="89"/>
      <c r="C683" s="89"/>
      <c r="D683" s="89"/>
      <c r="E683" s="89"/>
      <c r="F683" s="89"/>
      <c r="G683" s="89"/>
      <c r="H683" s="89"/>
      <c r="I683" s="89"/>
      <c r="J683" s="89"/>
      <c r="K683" s="89"/>
      <c r="L683" s="89"/>
      <c r="M683" s="89"/>
      <c r="N683" s="89"/>
      <c r="O683" s="89"/>
      <c r="P683" s="89"/>
      <c r="Q683" s="89"/>
      <c r="R683" s="89"/>
      <c r="S683" s="89"/>
      <c r="T683" s="89"/>
      <c r="U683" s="89"/>
      <c r="V683" s="89"/>
      <c r="W683" s="89"/>
      <c r="X683" s="89"/>
      <c r="Y683" s="89"/>
      <c r="Z683" s="89"/>
    </row>
    <row r="684">
      <c r="A684" s="92"/>
      <c r="B684" s="89"/>
      <c r="C684" s="89"/>
      <c r="D684" s="89"/>
      <c r="E684" s="89"/>
      <c r="F684" s="89"/>
      <c r="G684" s="89"/>
      <c r="H684" s="89"/>
      <c r="I684" s="89"/>
      <c r="J684" s="89"/>
      <c r="K684" s="89"/>
      <c r="L684" s="89"/>
      <c r="M684" s="89"/>
      <c r="N684" s="89"/>
      <c r="O684" s="89"/>
      <c r="P684" s="89"/>
      <c r="Q684" s="89"/>
      <c r="R684" s="89"/>
      <c r="S684" s="89"/>
      <c r="T684" s="89"/>
      <c r="U684" s="89"/>
      <c r="V684" s="89"/>
      <c r="W684" s="89"/>
      <c r="X684" s="89"/>
      <c r="Y684" s="89"/>
      <c r="Z684" s="89"/>
    </row>
    <row r="685">
      <c r="A685" s="92"/>
      <c r="B685" s="89"/>
      <c r="C685" s="89"/>
      <c r="D685" s="89"/>
      <c r="E685" s="89"/>
      <c r="F685" s="89"/>
      <c r="G685" s="89"/>
      <c r="H685" s="89"/>
      <c r="I685" s="89"/>
      <c r="J685" s="89"/>
      <c r="K685" s="89"/>
      <c r="L685" s="89"/>
      <c r="M685" s="89"/>
      <c r="N685" s="89"/>
      <c r="O685" s="89"/>
      <c r="P685" s="89"/>
      <c r="Q685" s="89"/>
      <c r="R685" s="89"/>
      <c r="S685" s="89"/>
      <c r="T685" s="89"/>
      <c r="U685" s="89"/>
      <c r="V685" s="89"/>
      <c r="W685" s="89"/>
      <c r="X685" s="89"/>
      <c r="Y685" s="89"/>
      <c r="Z685" s="89"/>
    </row>
    <row r="686">
      <c r="A686" s="92"/>
      <c r="B686" s="89"/>
      <c r="C686" s="89"/>
      <c r="D686" s="89"/>
      <c r="E686" s="89"/>
      <c r="F686" s="89"/>
      <c r="G686" s="89"/>
      <c r="H686" s="89"/>
      <c r="I686" s="89"/>
      <c r="J686" s="89"/>
      <c r="K686" s="89"/>
      <c r="L686" s="89"/>
      <c r="M686" s="89"/>
      <c r="N686" s="89"/>
      <c r="O686" s="89"/>
      <c r="P686" s="89"/>
      <c r="Q686" s="89"/>
      <c r="R686" s="89"/>
      <c r="S686" s="89"/>
      <c r="T686" s="89"/>
      <c r="U686" s="89"/>
      <c r="V686" s="89"/>
      <c r="W686" s="89"/>
      <c r="X686" s="89"/>
      <c r="Y686" s="89"/>
      <c r="Z686" s="89"/>
    </row>
    <row r="687">
      <c r="A687" s="92"/>
      <c r="B687" s="89"/>
      <c r="C687" s="89"/>
      <c r="D687" s="89"/>
      <c r="E687" s="89"/>
      <c r="F687" s="89"/>
      <c r="G687" s="89"/>
      <c r="H687" s="89"/>
      <c r="I687" s="89"/>
      <c r="J687" s="89"/>
      <c r="K687" s="89"/>
      <c r="L687" s="89"/>
      <c r="M687" s="89"/>
      <c r="N687" s="89"/>
      <c r="O687" s="89"/>
      <c r="P687" s="89"/>
      <c r="Q687" s="89"/>
      <c r="R687" s="89"/>
      <c r="S687" s="89"/>
      <c r="T687" s="89"/>
      <c r="U687" s="89"/>
      <c r="V687" s="89"/>
      <c r="W687" s="89"/>
      <c r="X687" s="89"/>
      <c r="Y687" s="89"/>
      <c r="Z687" s="89"/>
    </row>
    <row r="688">
      <c r="A688" s="92"/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  <c r="U688" s="89"/>
      <c r="V688" s="89"/>
      <c r="W688" s="89"/>
      <c r="X688" s="89"/>
      <c r="Y688" s="89"/>
      <c r="Z688" s="89"/>
    </row>
    <row r="689">
      <c r="A689" s="92"/>
      <c r="B689" s="89"/>
      <c r="C689" s="89"/>
      <c r="D689" s="89"/>
      <c r="E689" s="89"/>
      <c r="F689" s="89"/>
      <c r="G689" s="89"/>
      <c r="H689" s="89"/>
      <c r="I689" s="89"/>
      <c r="J689" s="89"/>
      <c r="K689" s="89"/>
      <c r="L689" s="89"/>
      <c r="M689" s="89"/>
      <c r="N689" s="89"/>
      <c r="O689" s="89"/>
      <c r="P689" s="89"/>
      <c r="Q689" s="89"/>
      <c r="R689" s="89"/>
      <c r="S689" s="89"/>
      <c r="T689" s="89"/>
      <c r="U689" s="89"/>
      <c r="V689" s="89"/>
      <c r="W689" s="89"/>
      <c r="X689" s="89"/>
      <c r="Y689" s="89"/>
      <c r="Z689" s="89"/>
    </row>
    <row r="690">
      <c r="A690" s="92"/>
      <c r="B690" s="89"/>
      <c r="C690" s="89"/>
      <c r="D690" s="89"/>
      <c r="E690" s="89"/>
      <c r="F690" s="89"/>
      <c r="G690" s="89"/>
      <c r="H690" s="89"/>
      <c r="I690" s="89"/>
      <c r="J690" s="89"/>
      <c r="K690" s="89"/>
      <c r="L690" s="89"/>
      <c r="M690" s="89"/>
      <c r="N690" s="89"/>
      <c r="O690" s="89"/>
      <c r="P690" s="89"/>
      <c r="Q690" s="89"/>
      <c r="R690" s="89"/>
      <c r="S690" s="89"/>
      <c r="T690" s="89"/>
      <c r="U690" s="89"/>
      <c r="V690" s="89"/>
      <c r="W690" s="89"/>
      <c r="X690" s="89"/>
      <c r="Y690" s="89"/>
      <c r="Z690" s="89"/>
    </row>
    <row r="691">
      <c r="A691" s="92"/>
      <c r="B691" s="89"/>
      <c r="C691" s="89"/>
      <c r="D691" s="89"/>
      <c r="E691" s="89"/>
      <c r="F691" s="89"/>
      <c r="G691" s="89"/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89"/>
      <c r="T691" s="89"/>
      <c r="U691" s="89"/>
      <c r="V691" s="89"/>
      <c r="W691" s="89"/>
      <c r="X691" s="89"/>
      <c r="Y691" s="89"/>
      <c r="Z691" s="89"/>
    </row>
    <row r="692">
      <c r="A692" s="92"/>
      <c r="B692" s="89"/>
      <c r="C692" s="89"/>
      <c r="D692" s="89"/>
      <c r="E692" s="89"/>
      <c r="F692" s="89"/>
      <c r="G692" s="89"/>
      <c r="H692" s="89"/>
      <c r="I692" s="89"/>
      <c r="J692" s="89"/>
      <c r="K692" s="89"/>
      <c r="L692" s="89"/>
      <c r="M692" s="89"/>
      <c r="N692" s="89"/>
      <c r="O692" s="89"/>
      <c r="P692" s="89"/>
      <c r="Q692" s="89"/>
      <c r="R692" s="89"/>
      <c r="S692" s="89"/>
      <c r="T692" s="89"/>
      <c r="U692" s="89"/>
      <c r="V692" s="89"/>
      <c r="W692" s="89"/>
      <c r="X692" s="89"/>
      <c r="Y692" s="89"/>
      <c r="Z692" s="89"/>
    </row>
    <row r="693">
      <c r="A693" s="92"/>
      <c r="B693" s="89"/>
      <c r="C693" s="89"/>
      <c r="D693" s="89"/>
      <c r="E693" s="89"/>
      <c r="F693" s="89"/>
      <c r="G693" s="89"/>
      <c r="H693" s="89"/>
      <c r="I693" s="89"/>
      <c r="J693" s="89"/>
      <c r="K693" s="89"/>
      <c r="L693" s="89"/>
      <c r="M693" s="89"/>
      <c r="N693" s="89"/>
      <c r="O693" s="89"/>
      <c r="P693" s="89"/>
      <c r="Q693" s="89"/>
      <c r="R693" s="89"/>
      <c r="S693" s="89"/>
      <c r="T693" s="89"/>
      <c r="U693" s="89"/>
      <c r="V693" s="89"/>
      <c r="W693" s="89"/>
      <c r="X693" s="89"/>
      <c r="Y693" s="89"/>
      <c r="Z693" s="89"/>
    </row>
    <row r="694">
      <c r="A694" s="92"/>
      <c r="B694" s="89"/>
      <c r="C694" s="89"/>
      <c r="D694" s="89"/>
      <c r="E694" s="89"/>
      <c r="F694" s="89"/>
      <c r="G694" s="89"/>
      <c r="H694" s="89"/>
      <c r="I694" s="89"/>
      <c r="J694" s="89"/>
      <c r="K694" s="89"/>
      <c r="L694" s="89"/>
      <c r="M694" s="89"/>
      <c r="N694" s="89"/>
      <c r="O694" s="89"/>
      <c r="P694" s="89"/>
      <c r="Q694" s="89"/>
      <c r="R694" s="89"/>
      <c r="S694" s="89"/>
      <c r="T694" s="89"/>
      <c r="U694" s="89"/>
      <c r="V694" s="89"/>
      <c r="W694" s="89"/>
      <c r="X694" s="89"/>
      <c r="Y694" s="89"/>
      <c r="Z694" s="89"/>
    </row>
    <row r="695">
      <c r="A695" s="92"/>
      <c r="B695" s="89"/>
      <c r="C695" s="89"/>
      <c r="D695" s="89"/>
      <c r="E695" s="89"/>
      <c r="F695" s="89"/>
      <c r="G695" s="89"/>
      <c r="H695" s="89"/>
      <c r="I695" s="89"/>
      <c r="J695" s="89"/>
      <c r="K695" s="89"/>
      <c r="L695" s="89"/>
      <c r="M695" s="89"/>
      <c r="N695" s="89"/>
      <c r="O695" s="89"/>
      <c r="P695" s="89"/>
      <c r="Q695" s="89"/>
      <c r="R695" s="89"/>
      <c r="S695" s="89"/>
      <c r="T695" s="89"/>
      <c r="U695" s="89"/>
      <c r="V695" s="89"/>
      <c r="W695" s="89"/>
      <c r="X695" s="89"/>
      <c r="Y695" s="89"/>
      <c r="Z695" s="89"/>
    </row>
    <row r="696">
      <c r="A696" s="92"/>
      <c r="B696" s="89"/>
      <c r="C696" s="89"/>
      <c r="D696" s="89"/>
      <c r="E696" s="89"/>
      <c r="F696" s="89"/>
      <c r="G696" s="89"/>
      <c r="H696" s="89"/>
      <c r="I696" s="89"/>
      <c r="J696" s="89"/>
      <c r="K696" s="89"/>
      <c r="L696" s="89"/>
      <c r="M696" s="89"/>
      <c r="N696" s="89"/>
      <c r="O696" s="89"/>
      <c r="P696" s="89"/>
      <c r="Q696" s="89"/>
      <c r="R696" s="89"/>
      <c r="S696" s="89"/>
      <c r="T696" s="89"/>
      <c r="U696" s="89"/>
      <c r="V696" s="89"/>
      <c r="W696" s="89"/>
      <c r="X696" s="89"/>
      <c r="Y696" s="89"/>
      <c r="Z696" s="89"/>
    </row>
    <row r="697">
      <c r="A697" s="92"/>
      <c r="B697" s="89"/>
      <c r="C697" s="89"/>
      <c r="D697" s="89"/>
      <c r="E697" s="89"/>
      <c r="F697" s="89"/>
      <c r="G697" s="89"/>
      <c r="H697" s="89"/>
      <c r="I697" s="89"/>
      <c r="J697" s="89"/>
      <c r="K697" s="89"/>
      <c r="L697" s="89"/>
      <c r="M697" s="89"/>
      <c r="N697" s="89"/>
      <c r="O697" s="89"/>
      <c r="P697" s="89"/>
      <c r="Q697" s="89"/>
      <c r="R697" s="89"/>
      <c r="S697" s="89"/>
      <c r="T697" s="89"/>
      <c r="U697" s="89"/>
      <c r="V697" s="89"/>
      <c r="W697" s="89"/>
      <c r="X697" s="89"/>
      <c r="Y697" s="89"/>
      <c r="Z697" s="89"/>
    </row>
    <row r="698">
      <c r="A698" s="92"/>
      <c r="B698" s="89"/>
      <c r="C698" s="89"/>
      <c r="D698" s="89"/>
      <c r="E698" s="89"/>
      <c r="F698" s="89"/>
      <c r="G698" s="89"/>
      <c r="H698" s="89"/>
      <c r="I698" s="89"/>
      <c r="J698" s="89"/>
      <c r="K698" s="89"/>
      <c r="L698" s="89"/>
      <c r="M698" s="89"/>
      <c r="N698" s="89"/>
      <c r="O698" s="89"/>
      <c r="P698" s="89"/>
      <c r="Q698" s="89"/>
      <c r="R698" s="89"/>
      <c r="S698" s="89"/>
      <c r="T698" s="89"/>
      <c r="U698" s="89"/>
      <c r="V698" s="89"/>
      <c r="W698" s="89"/>
      <c r="X698" s="89"/>
      <c r="Y698" s="89"/>
      <c r="Z698" s="89"/>
    </row>
    <row r="699">
      <c r="A699" s="92"/>
      <c r="B699" s="89"/>
      <c r="C699" s="89"/>
      <c r="D699" s="89"/>
      <c r="E699" s="89"/>
      <c r="F699" s="89"/>
      <c r="G699" s="89"/>
      <c r="H699" s="89"/>
      <c r="I699" s="89"/>
      <c r="J699" s="89"/>
      <c r="K699" s="89"/>
      <c r="L699" s="89"/>
      <c r="M699" s="89"/>
      <c r="N699" s="89"/>
      <c r="O699" s="89"/>
      <c r="P699" s="89"/>
      <c r="Q699" s="89"/>
      <c r="R699" s="89"/>
      <c r="S699" s="89"/>
      <c r="T699" s="89"/>
      <c r="U699" s="89"/>
      <c r="V699" s="89"/>
      <c r="W699" s="89"/>
      <c r="X699" s="89"/>
      <c r="Y699" s="89"/>
      <c r="Z699" s="89"/>
    </row>
    <row r="700">
      <c r="A700" s="92"/>
      <c r="B700" s="89"/>
      <c r="C700" s="89"/>
      <c r="D700" s="89"/>
      <c r="E700" s="89"/>
      <c r="F700" s="89"/>
      <c r="G700" s="89"/>
      <c r="H700" s="89"/>
      <c r="I700" s="89"/>
      <c r="J700" s="89"/>
      <c r="K700" s="89"/>
      <c r="L700" s="89"/>
      <c r="M700" s="89"/>
      <c r="N700" s="89"/>
      <c r="O700" s="89"/>
      <c r="P700" s="89"/>
      <c r="Q700" s="89"/>
      <c r="R700" s="89"/>
      <c r="S700" s="89"/>
      <c r="T700" s="89"/>
      <c r="U700" s="89"/>
      <c r="V700" s="89"/>
      <c r="W700" s="89"/>
      <c r="X700" s="89"/>
      <c r="Y700" s="89"/>
      <c r="Z700" s="89"/>
    </row>
    <row r="701">
      <c r="A701" s="92"/>
      <c r="B701" s="89"/>
      <c r="C701" s="89"/>
      <c r="D701" s="89"/>
      <c r="E701" s="89"/>
      <c r="F701" s="89"/>
      <c r="G701" s="89"/>
      <c r="H701" s="89"/>
      <c r="I701" s="89"/>
      <c r="J701" s="89"/>
      <c r="K701" s="89"/>
      <c r="L701" s="89"/>
      <c r="M701" s="89"/>
      <c r="N701" s="89"/>
      <c r="O701" s="89"/>
      <c r="P701" s="89"/>
      <c r="Q701" s="89"/>
      <c r="R701" s="89"/>
      <c r="S701" s="89"/>
      <c r="T701" s="89"/>
      <c r="U701" s="89"/>
      <c r="V701" s="89"/>
      <c r="W701" s="89"/>
      <c r="X701" s="89"/>
      <c r="Y701" s="89"/>
      <c r="Z701" s="89"/>
    </row>
    <row r="702">
      <c r="A702" s="92"/>
      <c r="B702" s="89"/>
      <c r="C702" s="89"/>
      <c r="D702" s="89"/>
      <c r="E702" s="89"/>
      <c r="F702" s="89"/>
      <c r="G702" s="89"/>
      <c r="H702" s="89"/>
      <c r="I702" s="89"/>
      <c r="J702" s="89"/>
      <c r="K702" s="89"/>
      <c r="L702" s="89"/>
      <c r="M702" s="89"/>
      <c r="N702" s="89"/>
      <c r="O702" s="89"/>
      <c r="P702" s="89"/>
      <c r="Q702" s="89"/>
      <c r="R702" s="89"/>
      <c r="S702" s="89"/>
      <c r="T702" s="89"/>
      <c r="U702" s="89"/>
      <c r="V702" s="89"/>
      <c r="W702" s="89"/>
      <c r="X702" s="89"/>
      <c r="Y702" s="89"/>
      <c r="Z702" s="89"/>
    </row>
    <row r="703">
      <c r="A703" s="92"/>
      <c r="B703" s="89"/>
      <c r="C703" s="89"/>
      <c r="D703" s="89"/>
      <c r="E703" s="89"/>
      <c r="F703" s="89"/>
      <c r="G703" s="89"/>
      <c r="H703" s="89"/>
      <c r="I703" s="89"/>
      <c r="J703" s="89"/>
      <c r="K703" s="89"/>
      <c r="L703" s="89"/>
      <c r="M703" s="89"/>
      <c r="N703" s="89"/>
      <c r="O703" s="89"/>
      <c r="P703" s="89"/>
      <c r="Q703" s="89"/>
      <c r="R703" s="89"/>
      <c r="S703" s="89"/>
      <c r="T703" s="89"/>
      <c r="U703" s="89"/>
      <c r="V703" s="89"/>
      <c r="W703" s="89"/>
      <c r="X703" s="89"/>
      <c r="Y703" s="89"/>
      <c r="Z703" s="89"/>
    </row>
    <row r="704">
      <c r="A704" s="92"/>
      <c r="B704" s="89"/>
      <c r="C704" s="89"/>
      <c r="D704" s="89"/>
      <c r="E704" s="89"/>
      <c r="F704" s="89"/>
      <c r="G704" s="89"/>
      <c r="H704" s="89"/>
      <c r="I704" s="89"/>
      <c r="J704" s="89"/>
      <c r="K704" s="89"/>
      <c r="L704" s="89"/>
      <c r="M704" s="89"/>
      <c r="N704" s="89"/>
      <c r="O704" s="89"/>
      <c r="P704" s="89"/>
      <c r="Q704" s="89"/>
      <c r="R704" s="89"/>
      <c r="S704" s="89"/>
      <c r="T704" s="89"/>
      <c r="U704" s="89"/>
      <c r="V704" s="89"/>
      <c r="W704" s="89"/>
      <c r="X704" s="89"/>
      <c r="Y704" s="89"/>
      <c r="Z704" s="89"/>
    </row>
    <row r="705">
      <c r="A705" s="92"/>
      <c r="B705" s="89"/>
      <c r="C705" s="89"/>
      <c r="D705" s="89"/>
      <c r="E705" s="89"/>
      <c r="F705" s="89"/>
      <c r="G705" s="89"/>
      <c r="H705" s="89"/>
      <c r="I705" s="89"/>
      <c r="J705" s="89"/>
      <c r="K705" s="89"/>
      <c r="L705" s="89"/>
      <c r="M705" s="89"/>
      <c r="N705" s="89"/>
      <c r="O705" s="89"/>
      <c r="P705" s="89"/>
      <c r="Q705" s="89"/>
      <c r="R705" s="89"/>
      <c r="S705" s="89"/>
      <c r="T705" s="89"/>
      <c r="U705" s="89"/>
      <c r="V705" s="89"/>
      <c r="W705" s="89"/>
      <c r="X705" s="89"/>
      <c r="Y705" s="89"/>
      <c r="Z705" s="89"/>
    </row>
    <row r="706">
      <c r="A706" s="92"/>
      <c r="B706" s="89"/>
      <c r="C706" s="89"/>
      <c r="D706" s="89"/>
      <c r="E706" s="89"/>
      <c r="F706" s="89"/>
      <c r="G706" s="89"/>
      <c r="H706" s="89"/>
      <c r="I706" s="89"/>
      <c r="J706" s="89"/>
      <c r="K706" s="89"/>
      <c r="L706" s="89"/>
      <c r="M706" s="89"/>
      <c r="N706" s="89"/>
      <c r="O706" s="89"/>
      <c r="P706" s="89"/>
      <c r="Q706" s="89"/>
      <c r="R706" s="89"/>
      <c r="S706" s="89"/>
      <c r="T706" s="89"/>
      <c r="U706" s="89"/>
      <c r="V706" s="89"/>
      <c r="W706" s="89"/>
      <c r="X706" s="89"/>
      <c r="Y706" s="89"/>
      <c r="Z706" s="89"/>
    </row>
    <row r="707">
      <c r="A707" s="92"/>
      <c r="B707" s="89"/>
      <c r="C707" s="89"/>
      <c r="D707" s="89"/>
      <c r="E707" s="89"/>
      <c r="F707" s="89"/>
      <c r="G707" s="89"/>
      <c r="H707" s="89"/>
      <c r="I707" s="89"/>
      <c r="J707" s="89"/>
      <c r="K707" s="89"/>
      <c r="L707" s="89"/>
      <c r="M707" s="89"/>
      <c r="N707" s="89"/>
      <c r="O707" s="89"/>
      <c r="P707" s="89"/>
      <c r="Q707" s="89"/>
      <c r="R707" s="89"/>
      <c r="S707" s="89"/>
      <c r="T707" s="89"/>
      <c r="U707" s="89"/>
      <c r="V707" s="89"/>
      <c r="W707" s="89"/>
      <c r="X707" s="89"/>
      <c r="Y707" s="89"/>
      <c r="Z707" s="89"/>
    </row>
    <row r="708">
      <c r="A708" s="92"/>
      <c r="B708" s="89"/>
      <c r="C708" s="89"/>
      <c r="D708" s="89"/>
      <c r="E708" s="89"/>
      <c r="F708" s="89"/>
      <c r="G708" s="89"/>
      <c r="H708" s="89"/>
      <c r="I708" s="89"/>
      <c r="J708" s="89"/>
      <c r="K708" s="89"/>
      <c r="L708" s="89"/>
      <c r="M708" s="89"/>
      <c r="N708" s="89"/>
      <c r="O708" s="89"/>
      <c r="P708" s="89"/>
      <c r="Q708" s="89"/>
      <c r="R708" s="89"/>
      <c r="S708" s="89"/>
      <c r="T708" s="89"/>
      <c r="U708" s="89"/>
      <c r="V708" s="89"/>
      <c r="W708" s="89"/>
      <c r="X708" s="89"/>
      <c r="Y708" s="89"/>
      <c r="Z708" s="89"/>
    </row>
    <row r="709">
      <c r="A709" s="92"/>
      <c r="B709" s="89"/>
      <c r="C709" s="89"/>
      <c r="D709" s="89"/>
      <c r="E709" s="89"/>
      <c r="F709" s="89"/>
      <c r="G709" s="89"/>
      <c r="H709" s="89"/>
      <c r="I709" s="89"/>
      <c r="J709" s="89"/>
      <c r="K709" s="89"/>
      <c r="L709" s="89"/>
      <c r="M709" s="89"/>
      <c r="N709" s="89"/>
      <c r="O709" s="89"/>
      <c r="P709" s="89"/>
      <c r="Q709" s="89"/>
      <c r="R709" s="89"/>
      <c r="S709" s="89"/>
      <c r="T709" s="89"/>
      <c r="U709" s="89"/>
      <c r="V709" s="89"/>
      <c r="W709" s="89"/>
      <c r="X709" s="89"/>
      <c r="Y709" s="89"/>
      <c r="Z709" s="89"/>
    </row>
    <row r="710">
      <c r="A710" s="92"/>
      <c r="B710" s="89"/>
      <c r="C710" s="89"/>
      <c r="D710" s="89"/>
      <c r="E710" s="89"/>
      <c r="F710" s="89"/>
      <c r="G710" s="89"/>
      <c r="H710" s="89"/>
      <c r="I710" s="89"/>
      <c r="J710" s="89"/>
      <c r="K710" s="89"/>
      <c r="L710" s="89"/>
      <c r="M710" s="89"/>
      <c r="N710" s="89"/>
      <c r="O710" s="89"/>
      <c r="P710" s="89"/>
      <c r="Q710" s="89"/>
      <c r="R710" s="89"/>
      <c r="S710" s="89"/>
      <c r="T710" s="89"/>
      <c r="U710" s="89"/>
      <c r="V710" s="89"/>
      <c r="W710" s="89"/>
      <c r="X710" s="89"/>
      <c r="Y710" s="89"/>
      <c r="Z710" s="89"/>
    </row>
    <row r="711">
      <c r="A711" s="92"/>
      <c r="B711" s="89"/>
      <c r="C711" s="89"/>
      <c r="D711" s="89"/>
      <c r="E711" s="89"/>
      <c r="F711" s="89"/>
      <c r="G711" s="89"/>
      <c r="H711" s="89"/>
      <c r="I711" s="89"/>
      <c r="J711" s="89"/>
      <c r="K711" s="89"/>
      <c r="L711" s="89"/>
      <c r="M711" s="89"/>
      <c r="N711" s="89"/>
      <c r="O711" s="89"/>
      <c r="P711" s="89"/>
      <c r="Q711" s="89"/>
      <c r="R711" s="89"/>
      <c r="S711" s="89"/>
      <c r="T711" s="89"/>
      <c r="U711" s="89"/>
      <c r="V711" s="89"/>
      <c r="W711" s="89"/>
      <c r="X711" s="89"/>
      <c r="Y711" s="89"/>
      <c r="Z711" s="89"/>
    </row>
    <row r="712">
      <c r="A712" s="92"/>
      <c r="B712" s="89"/>
      <c r="C712" s="89"/>
      <c r="D712" s="89"/>
      <c r="E712" s="89"/>
      <c r="F712" s="89"/>
      <c r="G712" s="89"/>
      <c r="H712" s="89"/>
      <c r="I712" s="89"/>
      <c r="J712" s="89"/>
      <c r="K712" s="89"/>
      <c r="L712" s="89"/>
      <c r="M712" s="89"/>
      <c r="N712" s="89"/>
      <c r="O712" s="89"/>
      <c r="P712" s="89"/>
      <c r="Q712" s="89"/>
      <c r="R712" s="89"/>
      <c r="S712" s="89"/>
      <c r="T712" s="89"/>
      <c r="U712" s="89"/>
      <c r="V712" s="89"/>
      <c r="W712" s="89"/>
      <c r="X712" s="89"/>
      <c r="Y712" s="89"/>
      <c r="Z712" s="89"/>
    </row>
    <row r="713">
      <c r="A713" s="92"/>
      <c r="B713" s="89"/>
      <c r="C713" s="89"/>
      <c r="D713" s="89"/>
      <c r="E713" s="89"/>
      <c r="F713" s="89"/>
      <c r="G713" s="89"/>
      <c r="H713" s="89"/>
      <c r="I713" s="89"/>
      <c r="J713" s="89"/>
      <c r="K713" s="89"/>
      <c r="L713" s="89"/>
      <c r="M713" s="89"/>
      <c r="N713" s="89"/>
      <c r="O713" s="89"/>
      <c r="P713" s="89"/>
      <c r="Q713" s="89"/>
      <c r="R713" s="89"/>
      <c r="S713" s="89"/>
      <c r="T713" s="89"/>
      <c r="U713" s="89"/>
      <c r="V713" s="89"/>
      <c r="W713" s="89"/>
      <c r="X713" s="89"/>
      <c r="Y713" s="89"/>
      <c r="Z713" s="89"/>
    </row>
    <row r="714">
      <c r="A714" s="92"/>
      <c r="B714" s="89"/>
      <c r="C714" s="89"/>
      <c r="D714" s="89"/>
      <c r="E714" s="89"/>
      <c r="F714" s="89"/>
      <c r="G714" s="89"/>
      <c r="H714" s="89"/>
      <c r="I714" s="89"/>
      <c r="J714" s="89"/>
      <c r="K714" s="89"/>
      <c r="L714" s="89"/>
      <c r="M714" s="89"/>
      <c r="N714" s="89"/>
      <c r="O714" s="89"/>
      <c r="P714" s="89"/>
      <c r="Q714" s="89"/>
      <c r="R714" s="89"/>
      <c r="S714" s="89"/>
      <c r="T714" s="89"/>
      <c r="U714" s="89"/>
      <c r="V714" s="89"/>
      <c r="W714" s="89"/>
      <c r="X714" s="89"/>
      <c r="Y714" s="89"/>
      <c r="Z714" s="89"/>
    </row>
    <row r="715">
      <c r="A715" s="92"/>
      <c r="B715" s="89"/>
      <c r="C715" s="89"/>
      <c r="D715" s="89"/>
      <c r="E715" s="89"/>
      <c r="F715" s="89"/>
      <c r="G715" s="89"/>
      <c r="H715" s="89"/>
      <c r="I715" s="89"/>
      <c r="J715" s="89"/>
      <c r="K715" s="89"/>
      <c r="L715" s="89"/>
      <c r="M715" s="89"/>
      <c r="N715" s="89"/>
      <c r="O715" s="89"/>
      <c r="P715" s="89"/>
      <c r="Q715" s="89"/>
      <c r="R715" s="89"/>
      <c r="S715" s="89"/>
      <c r="T715" s="89"/>
      <c r="U715" s="89"/>
      <c r="V715" s="89"/>
      <c r="W715" s="89"/>
      <c r="X715" s="89"/>
      <c r="Y715" s="89"/>
      <c r="Z715" s="89"/>
    </row>
    <row r="716">
      <c r="A716" s="92"/>
      <c r="B716" s="89"/>
      <c r="C716" s="89"/>
      <c r="D716" s="89"/>
      <c r="E716" s="89"/>
      <c r="F716" s="89"/>
      <c r="G716" s="89"/>
      <c r="H716" s="89"/>
      <c r="I716" s="89"/>
      <c r="J716" s="89"/>
      <c r="K716" s="89"/>
      <c r="L716" s="89"/>
      <c r="M716" s="89"/>
      <c r="N716" s="89"/>
      <c r="O716" s="89"/>
      <c r="P716" s="89"/>
      <c r="Q716" s="89"/>
      <c r="R716" s="89"/>
      <c r="S716" s="89"/>
      <c r="T716" s="89"/>
      <c r="U716" s="89"/>
      <c r="V716" s="89"/>
      <c r="W716" s="89"/>
      <c r="X716" s="89"/>
      <c r="Y716" s="89"/>
      <c r="Z716" s="89"/>
    </row>
    <row r="717">
      <c r="A717" s="92"/>
      <c r="B717" s="89"/>
      <c r="C717" s="89"/>
      <c r="D717" s="89"/>
      <c r="E717" s="89"/>
      <c r="F717" s="89"/>
      <c r="G717" s="89"/>
      <c r="H717" s="89"/>
      <c r="I717" s="89"/>
      <c r="J717" s="89"/>
      <c r="K717" s="89"/>
      <c r="L717" s="89"/>
      <c r="M717" s="89"/>
      <c r="N717" s="89"/>
      <c r="O717" s="89"/>
      <c r="P717" s="89"/>
      <c r="Q717" s="89"/>
      <c r="R717" s="89"/>
      <c r="S717" s="89"/>
      <c r="T717" s="89"/>
      <c r="U717" s="89"/>
      <c r="V717" s="89"/>
      <c r="W717" s="89"/>
      <c r="X717" s="89"/>
      <c r="Y717" s="89"/>
      <c r="Z717" s="89"/>
    </row>
    <row r="718">
      <c r="A718" s="92"/>
      <c r="B718" s="89"/>
      <c r="C718" s="89"/>
      <c r="D718" s="89"/>
      <c r="E718" s="89"/>
      <c r="F718" s="89"/>
      <c r="G718" s="89"/>
      <c r="H718" s="89"/>
      <c r="I718" s="89"/>
      <c r="J718" s="89"/>
      <c r="K718" s="89"/>
      <c r="L718" s="89"/>
      <c r="M718" s="89"/>
      <c r="N718" s="89"/>
      <c r="O718" s="89"/>
      <c r="P718" s="89"/>
      <c r="Q718" s="89"/>
      <c r="R718" s="89"/>
      <c r="S718" s="89"/>
      <c r="T718" s="89"/>
      <c r="U718" s="89"/>
      <c r="V718" s="89"/>
      <c r="W718" s="89"/>
      <c r="X718" s="89"/>
      <c r="Y718" s="89"/>
      <c r="Z718" s="89"/>
    </row>
    <row r="719">
      <c r="A719" s="92"/>
      <c r="B719" s="89"/>
      <c r="C719" s="89"/>
      <c r="D719" s="89"/>
      <c r="E719" s="89"/>
      <c r="F719" s="89"/>
      <c r="G719" s="89"/>
      <c r="H719" s="89"/>
      <c r="I719" s="89"/>
      <c r="J719" s="89"/>
      <c r="K719" s="89"/>
      <c r="L719" s="89"/>
      <c r="M719" s="89"/>
      <c r="N719" s="89"/>
      <c r="O719" s="89"/>
      <c r="P719" s="89"/>
      <c r="Q719" s="89"/>
      <c r="R719" s="89"/>
      <c r="S719" s="89"/>
      <c r="T719" s="89"/>
      <c r="U719" s="89"/>
      <c r="V719" s="89"/>
      <c r="W719" s="89"/>
      <c r="X719" s="89"/>
      <c r="Y719" s="89"/>
      <c r="Z719" s="89"/>
    </row>
    <row r="720">
      <c r="A720" s="92"/>
      <c r="B720" s="89"/>
      <c r="C720" s="89"/>
      <c r="D720" s="89"/>
      <c r="E720" s="89"/>
      <c r="F720" s="89"/>
      <c r="G720" s="89"/>
      <c r="H720" s="89"/>
      <c r="I720" s="89"/>
      <c r="J720" s="89"/>
      <c r="K720" s="89"/>
      <c r="L720" s="89"/>
      <c r="M720" s="89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</row>
    <row r="721">
      <c r="A721" s="92"/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89"/>
      <c r="O721" s="89"/>
      <c r="P721" s="89"/>
      <c r="Q721" s="89"/>
      <c r="R721" s="89"/>
      <c r="S721" s="89"/>
      <c r="T721" s="89"/>
      <c r="U721" s="89"/>
      <c r="V721" s="89"/>
      <c r="W721" s="89"/>
      <c r="X721" s="89"/>
      <c r="Y721" s="89"/>
      <c r="Z721" s="89"/>
    </row>
    <row r="722">
      <c r="A722" s="92"/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89"/>
      <c r="O722" s="89"/>
      <c r="P722" s="89"/>
      <c r="Q722" s="89"/>
      <c r="R722" s="89"/>
      <c r="S722" s="89"/>
      <c r="T722" s="89"/>
      <c r="U722" s="89"/>
      <c r="V722" s="89"/>
      <c r="W722" s="89"/>
      <c r="X722" s="89"/>
      <c r="Y722" s="89"/>
      <c r="Z722" s="89"/>
    </row>
    <row r="723">
      <c r="A723" s="92"/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89"/>
      <c r="O723" s="89"/>
      <c r="P723" s="89"/>
      <c r="Q723" s="89"/>
      <c r="R723" s="89"/>
      <c r="S723" s="89"/>
      <c r="T723" s="89"/>
      <c r="U723" s="89"/>
      <c r="V723" s="89"/>
      <c r="W723" s="89"/>
      <c r="X723" s="89"/>
      <c r="Y723" s="89"/>
      <c r="Z723" s="89"/>
    </row>
    <row r="724">
      <c r="A724" s="92"/>
      <c r="B724" s="89"/>
      <c r="C724" s="89"/>
      <c r="D724" s="89"/>
      <c r="E724" s="89"/>
      <c r="F724" s="89"/>
      <c r="G724" s="89"/>
      <c r="H724" s="89"/>
      <c r="I724" s="89"/>
      <c r="J724" s="89"/>
      <c r="K724" s="89"/>
      <c r="L724" s="89"/>
      <c r="M724" s="89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9"/>
    </row>
    <row r="725">
      <c r="A725" s="92"/>
      <c r="B725" s="89"/>
      <c r="C725" s="89"/>
      <c r="D725" s="89"/>
      <c r="E725" s="89"/>
      <c r="F725" s="89"/>
      <c r="G725" s="89"/>
      <c r="H725" s="89"/>
      <c r="I725" s="89"/>
      <c r="J725" s="89"/>
      <c r="K725" s="89"/>
      <c r="L725" s="89"/>
      <c r="M725" s="89"/>
      <c r="N725" s="89"/>
      <c r="O725" s="89"/>
      <c r="P725" s="89"/>
      <c r="Q725" s="89"/>
      <c r="R725" s="89"/>
      <c r="S725" s="89"/>
      <c r="T725" s="89"/>
      <c r="U725" s="89"/>
      <c r="V725" s="89"/>
      <c r="W725" s="89"/>
      <c r="X725" s="89"/>
      <c r="Y725" s="89"/>
      <c r="Z725" s="89"/>
    </row>
    <row r="726">
      <c r="A726" s="92"/>
      <c r="B726" s="89"/>
      <c r="C726" s="89"/>
      <c r="D726" s="89"/>
      <c r="E726" s="89"/>
      <c r="F726" s="89"/>
      <c r="G726" s="89"/>
      <c r="H726" s="89"/>
      <c r="I726" s="89"/>
      <c r="J726" s="89"/>
      <c r="K726" s="89"/>
      <c r="L726" s="89"/>
      <c r="M726" s="89"/>
      <c r="N726" s="89"/>
      <c r="O726" s="89"/>
      <c r="P726" s="89"/>
      <c r="Q726" s="89"/>
      <c r="R726" s="89"/>
      <c r="S726" s="89"/>
      <c r="T726" s="89"/>
      <c r="U726" s="89"/>
      <c r="V726" s="89"/>
      <c r="W726" s="89"/>
      <c r="X726" s="89"/>
      <c r="Y726" s="89"/>
      <c r="Z726" s="89"/>
    </row>
    <row r="727">
      <c r="A727" s="92"/>
      <c r="B727" s="89"/>
      <c r="C727" s="89"/>
      <c r="D727" s="89"/>
      <c r="E727" s="89"/>
      <c r="F727" s="89"/>
      <c r="G727" s="89"/>
      <c r="H727" s="89"/>
      <c r="I727" s="89"/>
      <c r="J727" s="89"/>
      <c r="K727" s="89"/>
      <c r="L727" s="89"/>
      <c r="M727" s="89"/>
      <c r="N727" s="89"/>
      <c r="O727" s="89"/>
      <c r="P727" s="89"/>
      <c r="Q727" s="89"/>
      <c r="R727" s="89"/>
      <c r="S727" s="89"/>
      <c r="T727" s="89"/>
      <c r="U727" s="89"/>
      <c r="V727" s="89"/>
      <c r="W727" s="89"/>
      <c r="X727" s="89"/>
      <c r="Y727" s="89"/>
      <c r="Z727" s="89"/>
    </row>
    <row r="728">
      <c r="A728" s="92"/>
      <c r="B728" s="89"/>
      <c r="C728" s="89"/>
      <c r="D728" s="89"/>
      <c r="E728" s="89"/>
      <c r="F728" s="89"/>
      <c r="G728" s="89"/>
      <c r="H728" s="89"/>
      <c r="I728" s="89"/>
      <c r="J728" s="89"/>
      <c r="K728" s="89"/>
      <c r="L728" s="89"/>
      <c r="M728" s="89"/>
      <c r="N728" s="89"/>
      <c r="O728" s="89"/>
      <c r="P728" s="89"/>
      <c r="Q728" s="89"/>
      <c r="R728" s="89"/>
      <c r="S728" s="89"/>
      <c r="T728" s="89"/>
      <c r="U728" s="89"/>
      <c r="V728" s="89"/>
      <c r="W728" s="89"/>
      <c r="X728" s="89"/>
      <c r="Y728" s="89"/>
      <c r="Z728" s="89"/>
    </row>
    <row r="729">
      <c r="A729" s="92"/>
      <c r="B729" s="89"/>
      <c r="C729" s="89"/>
      <c r="D729" s="89"/>
      <c r="E729" s="89"/>
      <c r="F729" s="89"/>
      <c r="G729" s="89"/>
      <c r="H729" s="89"/>
      <c r="I729" s="89"/>
      <c r="J729" s="89"/>
      <c r="K729" s="89"/>
      <c r="L729" s="89"/>
      <c r="M729" s="89"/>
      <c r="N729" s="89"/>
      <c r="O729" s="89"/>
      <c r="P729" s="89"/>
      <c r="Q729" s="89"/>
      <c r="R729" s="89"/>
      <c r="S729" s="89"/>
      <c r="T729" s="89"/>
      <c r="U729" s="89"/>
      <c r="V729" s="89"/>
      <c r="W729" s="89"/>
      <c r="X729" s="89"/>
      <c r="Y729" s="89"/>
      <c r="Z729" s="89"/>
    </row>
    <row r="730">
      <c r="A730" s="92"/>
      <c r="B730" s="89"/>
      <c r="C730" s="89"/>
      <c r="D730" s="89"/>
      <c r="E730" s="89"/>
      <c r="F730" s="89"/>
      <c r="G730" s="89"/>
      <c r="H730" s="89"/>
      <c r="I730" s="89"/>
      <c r="J730" s="89"/>
      <c r="K730" s="89"/>
      <c r="L730" s="89"/>
      <c r="M730" s="89"/>
      <c r="N730" s="89"/>
      <c r="O730" s="89"/>
      <c r="P730" s="89"/>
      <c r="Q730" s="89"/>
      <c r="R730" s="89"/>
      <c r="S730" s="89"/>
      <c r="T730" s="89"/>
      <c r="U730" s="89"/>
      <c r="V730" s="89"/>
      <c r="W730" s="89"/>
      <c r="X730" s="89"/>
      <c r="Y730" s="89"/>
      <c r="Z730" s="89"/>
    </row>
    <row r="731">
      <c r="A731" s="92"/>
      <c r="B731" s="89"/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  <c r="S731" s="89"/>
      <c r="T731" s="89"/>
      <c r="U731" s="89"/>
      <c r="V731" s="89"/>
      <c r="W731" s="89"/>
      <c r="X731" s="89"/>
      <c r="Y731" s="89"/>
      <c r="Z731" s="89"/>
    </row>
    <row r="732">
      <c r="A732" s="92"/>
      <c r="B732" s="89"/>
      <c r="C732" s="89"/>
      <c r="D732" s="89"/>
      <c r="E732" s="89"/>
      <c r="F732" s="89"/>
      <c r="G732" s="89"/>
      <c r="H732" s="89"/>
      <c r="I732" s="89"/>
      <c r="J732" s="89"/>
      <c r="K732" s="89"/>
      <c r="L732" s="89"/>
      <c r="M732" s="89"/>
      <c r="N732" s="89"/>
      <c r="O732" s="89"/>
      <c r="P732" s="89"/>
      <c r="Q732" s="89"/>
      <c r="R732" s="89"/>
      <c r="S732" s="89"/>
      <c r="T732" s="89"/>
      <c r="U732" s="89"/>
      <c r="V732" s="89"/>
      <c r="W732" s="89"/>
      <c r="X732" s="89"/>
      <c r="Y732" s="89"/>
      <c r="Z732" s="89"/>
    </row>
    <row r="733">
      <c r="A733" s="92"/>
      <c r="B733" s="89"/>
      <c r="C733" s="89"/>
      <c r="D733" s="89"/>
      <c r="E733" s="89"/>
      <c r="F733" s="89"/>
      <c r="G733" s="89"/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  <c r="S733" s="89"/>
      <c r="T733" s="89"/>
      <c r="U733" s="89"/>
      <c r="V733" s="89"/>
      <c r="W733" s="89"/>
      <c r="X733" s="89"/>
      <c r="Y733" s="89"/>
      <c r="Z733" s="89"/>
    </row>
    <row r="734">
      <c r="A734" s="92"/>
      <c r="B734" s="89"/>
      <c r="C734" s="89"/>
      <c r="D734" s="89"/>
      <c r="E734" s="89"/>
      <c r="F734" s="89"/>
      <c r="G734" s="89"/>
      <c r="H734" s="89"/>
      <c r="I734" s="89"/>
      <c r="J734" s="89"/>
      <c r="K734" s="89"/>
      <c r="L734" s="89"/>
      <c r="M734" s="89"/>
      <c r="N734" s="89"/>
      <c r="O734" s="89"/>
      <c r="P734" s="89"/>
      <c r="Q734" s="89"/>
      <c r="R734" s="89"/>
      <c r="S734" s="89"/>
      <c r="T734" s="89"/>
      <c r="U734" s="89"/>
      <c r="V734" s="89"/>
      <c r="W734" s="89"/>
      <c r="X734" s="89"/>
      <c r="Y734" s="89"/>
      <c r="Z734" s="89"/>
    </row>
    <row r="735">
      <c r="A735" s="92"/>
      <c r="B735" s="89"/>
      <c r="C735" s="89"/>
      <c r="D735" s="89"/>
      <c r="E735" s="89"/>
      <c r="F735" s="89"/>
      <c r="G735" s="89"/>
      <c r="H735" s="89"/>
      <c r="I735" s="89"/>
      <c r="J735" s="89"/>
      <c r="K735" s="89"/>
      <c r="L735" s="89"/>
      <c r="M735" s="89"/>
      <c r="N735" s="89"/>
      <c r="O735" s="89"/>
      <c r="P735" s="89"/>
      <c r="Q735" s="89"/>
      <c r="R735" s="89"/>
      <c r="S735" s="89"/>
      <c r="T735" s="89"/>
      <c r="U735" s="89"/>
      <c r="V735" s="89"/>
      <c r="W735" s="89"/>
      <c r="X735" s="89"/>
      <c r="Y735" s="89"/>
      <c r="Z735" s="89"/>
    </row>
    <row r="736">
      <c r="A736" s="92"/>
      <c r="B736" s="89"/>
      <c r="C736" s="89"/>
      <c r="D736" s="89"/>
      <c r="E736" s="89"/>
      <c r="F736" s="89"/>
      <c r="G736" s="89"/>
      <c r="H736" s="89"/>
      <c r="I736" s="89"/>
      <c r="J736" s="89"/>
      <c r="K736" s="89"/>
      <c r="L736" s="89"/>
      <c r="M736" s="89"/>
      <c r="N736" s="89"/>
      <c r="O736" s="89"/>
      <c r="P736" s="89"/>
      <c r="Q736" s="89"/>
      <c r="R736" s="89"/>
      <c r="S736" s="89"/>
      <c r="T736" s="89"/>
      <c r="U736" s="89"/>
      <c r="V736" s="89"/>
      <c r="W736" s="89"/>
      <c r="X736" s="89"/>
      <c r="Y736" s="89"/>
      <c r="Z736" s="89"/>
    </row>
    <row r="737">
      <c r="A737" s="92"/>
      <c r="B737" s="89"/>
      <c r="C737" s="89"/>
      <c r="D737" s="89"/>
      <c r="E737" s="89"/>
      <c r="F737" s="89"/>
      <c r="G737" s="89"/>
      <c r="H737" s="89"/>
      <c r="I737" s="89"/>
      <c r="J737" s="89"/>
      <c r="K737" s="89"/>
      <c r="L737" s="89"/>
      <c r="M737" s="89"/>
      <c r="N737" s="89"/>
      <c r="O737" s="89"/>
      <c r="P737" s="89"/>
      <c r="Q737" s="89"/>
      <c r="R737" s="89"/>
      <c r="S737" s="89"/>
      <c r="T737" s="89"/>
      <c r="U737" s="89"/>
      <c r="V737" s="89"/>
      <c r="W737" s="89"/>
      <c r="X737" s="89"/>
      <c r="Y737" s="89"/>
      <c r="Z737" s="89"/>
    </row>
    <row r="738">
      <c r="A738" s="92"/>
      <c r="B738" s="89"/>
      <c r="C738" s="89"/>
      <c r="D738" s="89"/>
      <c r="E738" s="89"/>
      <c r="F738" s="89"/>
      <c r="G738" s="89"/>
      <c r="H738" s="89"/>
      <c r="I738" s="89"/>
      <c r="J738" s="89"/>
      <c r="K738" s="89"/>
      <c r="L738" s="89"/>
      <c r="M738" s="89"/>
      <c r="N738" s="89"/>
      <c r="O738" s="89"/>
      <c r="P738" s="89"/>
      <c r="Q738" s="89"/>
      <c r="R738" s="89"/>
      <c r="S738" s="89"/>
      <c r="T738" s="89"/>
      <c r="U738" s="89"/>
      <c r="V738" s="89"/>
      <c r="W738" s="89"/>
      <c r="X738" s="89"/>
      <c r="Y738" s="89"/>
      <c r="Z738" s="89"/>
    </row>
    <row r="739">
      <c r="A739" s="92"/>
      <c r="B739" s="89"/>
      <c r="C739" s="89"/>
      <c r="D739" s="89"/>
      <c r="E739" s="89"/>
      <c r="F739" s="89"/>
      <c r="G739" s="89"/>
      <c r="H739" s="89"/>
      <c r="I739" s="89"/>
      <c r="J739" s="89"/>
      <c r="K739" s="89"/>
      <c r="L739" s="89"/>
      <c r="M739" s="89"/>
      <c r="N739" s="89"/>
      <c r="O739" s="89"/>
      <c r="P739" s="89"/>
      <c r="Q739" s="89"/>
      <c r="R739" s="89"/>
      <c r="S739" s="89"/>
      <c r="T739" s="89"/>
      <c r="U739" s="89"/>
      <c r="V739" s="89"/>
      <c r="W739" s="89"/>
      <c r="X739" s="89"/>
      <c r="Y739" s="89"/>
      <c r="Z739" s="89"/>
    </row>
    <row r="740">
      <c r="A740" s="92"/>
      <c r="B740" s="89"/>
      <c r="C740" s="89"/>
      <c r="D740" s="89"/>
      <c r="E740" s="89"/>
      <c r="F740" s="89"/>
      <c r="G740" s="89"/>
      <c r="H740" s="89"/>
      <c r="I740" s="89"/>
      <c r="J740" s="89"/>
      <c r="K740" s="89"/>
      <c r="L740" s="89"/>
      <c r="M740" s="89"/>
      <c r="N740" s="89"/>
      <c r="O740" s="89"/>
      <c r="P740" s="89"/>
      <c r="Q740" s="89"/>
      <c r="R740" s="89"/>
      <c r="S740" s="89"/>
      <c r="T740" s="89"/>
      <c r="U740" s="89"/>
      <c r="V740" s="89"/>
      <c r="W740" s="89"/>
      <c r="X740" s="89"/>
      <c r="Y740" s="89"/>
      <c r="Z740" s="89"/>
    </row>
    <row r="741">
      <c r="A741" s="92"/>
      <c r="B741" s="89"/>
      <c r="C741" s="89"/>
      <c r="D741" s="89"/>
      <c r="E741" s="89"/>
      <c r="F741" s="89"/>
      <c r="G741" s="89"/>
      <c r="H741" s="89"/>
      <c r="I741" s="89"/>
      <c r="J741" s="89"/>
      <c r="K741" s="89"/>
      <c r="L741" s="89"/>
      <c r="M741" s="89"/>
      <c r="N741" s="89"/>
      <c r="O741" s="89"/>
      <c r="P741" s="89"/>
      <c r="Q741" s="89"/>
      <c r="R741" s="89"/>
      <c r="S741" s="89"/>
      <c r="T741" s="89"/>
      <c r="U741" s="89"/>
      <c r="V741" s="89"/>
      <c r="W741" s="89"/>
      <c r="X741" s="89"/>
      <c r="Y741" s="89"/>
      <c r="Z741" s="89"/>
    </row>
    <row r="742">
      <c r="A742" s="92"/>
      <c r="B742" s="89"/>
      <c r="C742" s="89"/>
      <c r="D742" s="89"/>
      <c r="E742" s="89"/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89"/>
      <c r="R742" s="89"/>
      <c r="S742" s="89"/>
      <c r="T742" s="89"/>
      <c r="U742" s="89"/>
      <c r="V742" s="89"/>
      <c r="W742" s="89"/>
      <c r="X742" s="89"/>
      <c r="Y742" s="89"/>
      <c r="Z742" s="89"/>
    </row>
    <row r="743">
      <c r="A743" s="92"/>
      <c r="B743" s="89"/>
      <c r="C743" s="89"/>
      <c r="D743" s="89"/>
      <c r="E743" s="89"/>
      <c r="F743" s="89"/>
      <c r="G743" s="89"/>
      <c r="H743" s="89"/>
      <c r="I743" s="89"/>
      <c r="J743" s="89"/>
      <c r="K743" s="89"/>
      <c r="L743" s="89"/>
      <c r="M743" s="89"/>
      <c r="N743" s="89"/>
      <c r="O743" s="89"/>
      <c r="P743" s="89"/>
      <c r="Q743" s="89"/>
      <c r="R743" s="89"/>
      <c r="S743" s="89"/>
      <c r="T743" s="89"/>
      <c r="U743" s="89"/>
      <c r="V743" s="89"/>
      <c r="W743" s="89"/>
      <c r="X743" s="89"/>
      <c r="Y743" s="89"/>
      <c r="Z743" s="89"/>
    </row>
    <row r="744">
      <c r="A744" s="92"/>
      <c r="B744" s="89"/>
      <c r="C744" s="89"/>
      <c r="D744" s="89"/>
      <c r="E744" s="89"/>
      <c r="F744" s="89"/>
      <c r="G744" s="89"/>
      <c r="H744" s="89"/>
      <c r="I744" s="89"/>
      <c r="J744" s="89"/>
      <c r="K744" s="89"/>
      <c r="L744" s="89"/>
      <c r="M744" s="89"/>
      <c r="N744" s="89"/>
      <c r="O744" s="89"/>
      <c r="P744" s="89"/>
      <c r="Q744" s="89"/>
      <c r="R744" s="89"/>
      <c r="S744" s="89"/>
      <c r="T744" s="89"/>
      <c r="U744" s="89"/>
      <c r="V744" s="89"/>
      <c r="W744" s="89"/>
      <c r="X744" s="89"/>
      <c r="Y744" s="89"/>
      <c r="Z744" s="89"/>
    </row>
    <row r="745">
      <c r="A745" s="92"/>
      <c r="B745" s="89"/>
      <c r="C745" s="89"/>
      <c r="D745" s="89"/>
      <c r="E745" s="89"/>
      <c r="F745" s="89"/>
      <c r="G745" s="89"/>
      <c r="H745" s="89"/>
      <c r="I745" s="89"/>
      <c r="J745" s="89"/>
      <c r="K745" s="89"/>
      <c r="L745" s="89"/>
      <c r="M745" s="89"/>
      <c r="N745" s="89"/>
      <c r="O745" s="89"/>
      <c r="P745" s="89"/>
      <c r="Q745" s="89"/>
      <c r="R745" s="89"/>
      <c r="S745" s="89"/>
      <c r="T745" s="89"/>
      <c r="U745" s="89"/>
      <c r="V745" s="89"/>
      <c r="W745" s="89"/>
      <c r="X745" s="89"/>
      <c r="Y745" s="89"/>
      <c r="Z745" s="89"/>
    </row>
    <row r="746">
      <c r="A746" s="92"/>
      <c r="B746" s="89"/>
      <c r="C746" s="89"/>
      <c r="D746" s="89"/>
      <c r="E746" s="89"/>
      <c r="F746" s="89"/>
      <c r="G746" s="89"/>
      <c r="H746" s="89"/>
      <c r="I746" s="89"/>
      <c r="J746" s="89"/>
      <c r="K746" s="89"/>
      <c r="L746" s="89"/>
      <c r="M746" s="89"/>
      <c r="N746" s="89"/>
      <c r="O746" s="89"/>
      <c r="P746" s="89"/>
      <c r="Q746" s="89"/>
      <c r="R746" s="89"/>
      <c r="S746" s="89"/>
      <c r="T746" s="89"/>
      <c r="U746" s="89"/>
      <c r="V746" s="89"/>
      <c r="W746" s="89"/>
      <c r="X746" s="89"/>
      <c r="Y746" s="89"/>
      <c r="Z746" s="89"/>
    </row>
    <row r="747">
      <c r="A747" s="92"/>
      <c r="B747" s="89"/>
      <c r="C747" s="89"/>
      <c r="D747" s="89"/>
      <c r="E747" s="89"/>
      <c r="F747" s="89"/>
      <c r="G747" s="89"/>
      <c r="H747" s="89"/>
      <c r="I747" s="89"/>
      <c r="J747" s="89"/>
      <c r="K747" s="89"/>
      <c r="L747" s="89"/>
      <c r="M747" s="89"/>
      <c r="N747" s="89"/>
      <c r="O747" s="89"/>
      <c r="P747" s="89"/>
      <c r="Q747" s="89"/>
      <c r="R747" s="89"/>
      <c r="S747" s="89"/>
      <c r="T747" s="89"/>
      <c r="U747" s="89"/>
      <c r="V747" s="89"/>
      <c r="W747" s="89"/>
      <c r="X747" s="89"/>
      <c r="Y747" s="89"/>
      <c r="Z747" s="89"/>
    </row>
    <row r="748">
      <c r="A748" s="92"/>
      <c r="B748" s="89"/>
      <c r="C748" s="89"/>
      <c r="D748" s="89"/>
      <c r="E748" s="89"/>
      <c r="F748" s="89"/>
      <c r="G748" s="89"/>
      <c r="H748" s="89"/>
      <c r="I748" s="89"/>
      <c r="J748" s="89"/>
      <c r="K748" s="89"/>
      <c r="L748" s="89"/>
      <c r="M748" s="89"/>
      <c r="N748" s="89"/>
      <c r="O748" s="89"/>
      <c r="P748" s="89"/>
      <c r="Q748" s="89"/>
      <c r="R748" s="89"/>
      <c r="S748" s="89"/>
      <c r="T748" s="89"/>
      <c r="U748" s="89"/>
      <c r="V748" s="89"/>
      <c r="W748" s="89"/>
      <c r="X748" s="89"/>
      <c r="Y748" s="89"/>
      <c r="Z748" s="89"/>
    </row>
    <row r="749">
      <c r="A749" s="92"/>
      <c r="B749" s="89"/>
      <c r="C749" s="89"/>
      <c r="D749" s="89"/>
      <c r="E749" s="89"/>
      <c r="F749" s="89"/>
      <c r="G749" s="89"/>
      <c r="H749" s="89"/>
      <c r="I749" s="89"/>
      <c r="J749" s="89"/>
      <c r="K749" s="89"/>
      <c r="L749" s="89"/>
      <c r="M749" s="89"/>
      <c r="N749" s="89"/>
      <c r="O749" s="89"/>
      <c r="P749" s="89"/>
      <c r="Q749" s="89"/>
      <c r="R749" s="89"/>
      <c r="S749" s="89"/>
      <c r="T749" s="89"/>
      <c r="U749" s="89"/>
      <c r="V749" s="89"/>
      <c r="W749" s="89"/>
      <c r="X749" s="89"/>
      <c r="Y749" s="89"/>
      <c r="Z749" s="89"/>
    </row>
    <row r="750">
      <c r="A750" s="92"/>
      <c r="B750" s="89"/>
      <c r="C750" s="89"/>
      <c r="D750" s="89"/>
      <c r="E750" s="89"/>
      <c r="F750" s="89"/>
      <c r="G750" s="89"/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  <c r="U750" s="89"/>
      <c r="V750" s="89"/>
      <c r="W750" s="89"/>
      <c r="X750" s="89"/>
      <c r="Y750" s="89"/>
      <c r="Z750" s="89"/>
    </row>
    <row r="751">
      <c r="A751" s="92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</row>
    <row r="752">
      <c r="A752" s="92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</row>
    <row r="753">
      <c r="A753" s="92"/>
      <c r="B753" s="89"/>
      <c r="C753" s="89"/>
      <c r="D753" s="89"/>
      <c r="E753" s="89"/>
      <c r="F753" s="89"/>
      <c r="G753" s="89"/>
      <c r="H753" s="89"/>
      <c r="I753" s="89"/>
      <c r="J753" s="89"/>
      <c r="K753" s="89"/>
      <c r="L753" s="89"/>
      <c r="M753" s="89"/>
      <c r="N753" s="89"/>
      <c r="O753" s="89"/>
      <c r="P753" s="89"/>
      <c r="Q753" s="89"/>
      <c r="R753" s="89"/>
      <c r="S753" s="89"/>
      <c r="T753" s="89"/>
      <c r="U753" s="89"/>
      <c r="V753" s="89"/>
      <c r="W753" s="89"/>
      <c r="X753" s="89"/>
      <c r="Y753" s="89"/>
      <c r="Z753" s="89"/>
    </row>
    <row r="754">
      <c r="A754" s="92"/>
      <c r="B754" s="89"/>
      <c r="C754" s="89"/>
      <c r="D754" s="89"/>
      <c r="E754" s="89"/>
      <c r="F754" s="89"/>
      <c r="G754" s="89"/>
      <c r="H754" s="89"/>
      <c r="I754" s="89"/>
      <c r="J754" s="89"/>
      <c r="K754" s="89"/>
      <c r="L754" s="89"/>
      <c r="M754" s="89"/>
      <c r="N754" s="89"/>
      <c r="O754" s="89"/>
      <c r="P754" s="89"/>
      <c r="Q754" s="89"/>
      <c r="R754" s="89"/>
      <c r="S754" s="89"/>
      <c r="T754" s="89"/>
      <c r="U754" s="89"/>
      <c r="V754" s="89"/>
      <c r="W754" s="89"/>
      <c r="X754" s="89"/>
      <c r="Y754" s="89"/>
      <c r="Z754" s="89"/>
    </row>
    <row r="755">
      <c r="A755" s="92"/>
      <c r="B755" s="89"/>
      <c r="C755" s="89"/>
      <c r="D755" s="89"/>
      <c r="E755" s="89"/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89"/>
      <c r="R755" s="89"/>
      <c r="S755" s="89"/>
      <c r="T755" s="89"/>
      <c r="U755" s="89"/>
      <c r="V755" s="89"/>
      <c r="W755" s="89"/>
      <c r="X755" s="89"/>
      <c r="Y755" s="89"/>
      <c r="Z755" s="89"/>
    </row>
    <row r="756">
      <c r="A756" s="92"/>
      <c r="B756" s="89"/>
      <c r="C756" s="89"/>
      <c r="D756" s="89"/>
      <c r="E756" s="89"/>
      <c r="F756" s="89"/>
      <c r="G756" s="89"/>
      <c r="H756" s="89"/>
      <c r="I756" s="89"/>
      <c r="J756" s="89"/>
      <c r="K756" s="89"/>
      <c r="L756" s="89"/>
      <c r="M756" s="89"/>
      <c r="N756" s="89"/>
      <c r="O756" s="89"/>
      <c r="P756" s="89"/>
      <c r="Q756" s="89"/>
      <c r="R756" s="89"/>
      <c r="S756" s="89"/>
      <c r="T756" s="89"/>
      <c r="U756" s="89"/>
      <c r="V756" s="89"/>
      <c r="W756" s="89"/>
      <c r="X756" s="89"/>
      <c r="Y756" s="89"/>
      <c r="Z756" s="89"/>
    </row>
    <row r="757">
      <c r="A757" s="92"/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89"/>
      <c r="U757" s="89"/>
      <c r="V757" s="89"/>
      <c r="W757" s="89"/>
      <c r="X757" s="89"/>
      <c r="Y757" s="89"/>
      <c r="Z757" s="89"/>
    </row>
    <row r="758">
      <c r="A758" s="92"/>
      <c r="B758" s="89"/>
      <c r="C758" s="89"/>
      <c r="D758" s="89"/>
      <c r="E758" s="89"/>
      <c r="F758" s="89"/>
      <c r="G758" s="89"/>
      <c r="H758" s="89"/>
      <c r="I758" s="89"/>
      <c r="J758" s="89"/>
      <c r="K758" s="89"/>
      <c r="L758" s="89"/>
      <c r="M758" s="89"/>
      <c r="N758" s="89"/>
      <c r="O758" s="89"/>
      <c r="P758" s="89"/>
      <c r="Q758" s="89"/>
      <c r="R758" s="89"/>
      <c r="S758" s="89"/>
      <c r="T758" s="89"/>
      <c r="U758" s="89"/>
      <c r="V758" s="89"/>
      <c r="W758" s="89"/>
      <c r="X758" s="89"/>
      <c r="Y758" s="89"/>
      <c r="Z758" s="89"/>
    </row>
    <row r="759">
      <c r="A759" s="92"/>
      <c r="B759" s="89"/>
      <c r="C759" s="89"/>
      <c r="D759" s="89"/>
      <c r="E759" s="89"/>
      <c r="F759" s="89"/>
      <c r="G759" s="89"/>
      <c r="H759" s="89"/>
      <c r="I759" s="89"/>
      <c r="J759" s="89"/>
      <c r="K759" s="89"/>
      <c r="L759" s="89"/>
      <c r="M759" s="89"/>
      <c r="N759" s="89"/>
      <c r="O759" s="89"/>
      <c r="P759" s="89"/>
      <c r="Q759" s="89"/>
      <c r="R759" s="89"/>
      <c r="S759" s="89"/>
      <c r="T759" s="89"/>
      <c r="U759" s="89"/>
      <c r="V759" s="89"/>
      <c r="W759" s="89"/>
      <c r="X759" s="89"/>
      <c r="Y759" s="89"/>
      <c r="Z759" s="89"/>
    </row>
    <row r="760">
      <c r="A760" s="92"/>
      <c r="B760" s="89"/>
      <c r="C760" s="89"/>
      <c r="D760" s="89"/>
      <c r="E760" s="89"/>
      <c r="F760" s="89"/>
      <c r="G760" s="89"/>
      <c r="H760" s="89"/>
      <c r="I760" s="89"/>
      <c r="J760" s="89"/>
      <c r="K760" s="89"/>
      <c r="L760" s="89"/>
      <c r="M760" s="89"/>
      <c r="N760" s="89"/>
      <c r="O760" s="89"/>
      <c r="P760" s="89"/>
      <c r="Q760" s="89"/>
      <c r="R760" s="89"/>
      <c r="S760" s="89"/>
      <c r="T760" s="89"/>
      <c r="U760" s="89"/>
      <c r="V760" s="89"/>
      <c r="W760" s="89"/>
      <c r="X760" s="89"/>
      <c r="Y760" s="89"/>
      <c r="Z760" s="89"/>
    </row>
    <row r="761">
      <c r="A761" s="92"/>
      <c r="B761" s="89"/>
      <c r="C761" s="89"/>
      <c r="D761" s="89"/>
      <c r="E761" s="89"/>
      <c r="F761" s="89"/>
      <c r="G761" s="89"/>
      <c r="H761" s="89"/>
      <c r="I761" s="89"/>
      <c r="J761" s="89"/>
      <c r="K761" s="89"/>
      <c r="L761" s="89"/>
      <c r="M761" s="89"/>
      <c r="N761" s="89"/>
      <c r="O761" s="89"/>
      <c r="P761" s="89"/>
      <c r="Q761" s="89"/>
      <c r="R761" s="89"/>
      <c r="S761" s="89"/>
      <c r="T761" s="89"/>
      <c r="U761" s="89"/>
      <c r="V761" s="89"/>
      <c r="W761" s="89"/>
      <c r="X761" s="89"/>
      <c r="Y761" s="89"/>
      <c r="Z761" s="89"/>
    </row>
    <row r="762">
      <c r="A762" s="92"/>
      <c r="B762" s="89"/>
      <c r="C762" s="89"/>
      <c r="D762" s="89"/>
      <c r="E762" s="89"/>
      <c r="F762" s="89"/>
      <c r="G762" s="89"/>
      <c r="H762" s="89"/>
      <c r="I762" s="89"/>
      <c r="J762" s="89"/>
      <c r="K762" s="89"/>
      <c r="L762" s="89"/>
      <c r="M762" s="89"/>
      <c r="N762" s="89"/>
      <c r="O762" s="89"/>
      <c r="P762" s="89"/>
      <c r="Q762" s="89"/>
      <c r="R762" s="89"/>
      <c r="S762" s="89"/>
      <c r="T762" s="89"/>
      <c r="U762" s="89"/>
      <c r="V762" s="89"/>
      <c r="W762" s="89"/>
      <c r="X762" s="89"/>
      <c r="Y762" s="89"/>
      <c r="Z762" s="89"/>
    </row>
    <row r="763">
      <c r="A763" s="92"/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89"/>
      <c r="U763" s="89"/>
      <c r="V763" s="89"/>
      <c r="W763" s="89"/>
      <c r="X763" s="89"/>
      <c r="Y763" s="89"/>
      <c r="Z763" s="89"/>
    </row>
    <row r="764">
      <c r="A764" s="92"/>
      <c r="B764" s="89"/>
      <c r="C764" s="89"/>
      <c r="D764" s="89"/>
      <c r="E764" s="89"/>
      <c r="F764" s="89"/>
      <c r="G764" s="89"/>
      <c r="H764" s="89"/>
      <c r="I764" s="89"/>
      <c r="J764" s="89"/>
      <c r="K764" s="89"/>
      <c r="L764" s="89"/>
      <c r="M764" s="89"/>
      <c r="N764" s="89"/>
      <c r="O764" s="89"/>
      <c r="P764" s="89"/>
      <c r="Q764" s="89"/>
      <c r="R764" s="89"/>
      <c r="S764" s="89"/>
      <c r="T764" s="89"/>
      <c r="U764" s="89"/>
      <c r="V764" s="89"/>
      <c r="W764" s="89"/>
      <c r="X764" s="89"/>
      <c r="Y764" s="89"/>
      <c r="Z764" s="89"/>
    </row>
    <row r="765">
      <c r="A765" s="92"/>
      <c r="B765" s="89"/>
      <c r="C765" s="89"/>
      <c r="D765" s="89"/>
      <c r="E765" s="89"/>
      <c r="F765" s="89"/>
      <c r="G765" s="89"/>
      <c r="H765" s="89"/>
      <c r="I765" s="89"/>
      <c r="J765" s="89"/>
      <c r="K765" s="89"/>
      <c r="L765" s="89"/>
      <c r="M765" s="89"/>
      <c r="N765" s="89"/>
      <c r="O765" s="89"/>
      <c r="P765" s="89"/>
      <c r="Q765" s="89"/>
      <c r="R765" s="89"/>
      <c r="S765" s="89"/>
      <c r="T765" s="89"/>
      <c r="U765" s="89"/>
      <c r="V765" s="89"/>
      <c r="W765" s="89"/>
      <c r="X765" s="89"/>
      <c r="Y765" s="89"/>
      <c r="Z765" s="89"/>
    </row>
    <row r="766">
      <c r="A766" s="92"/>
      <c r="B766" s="89"/>
      <c r="C766" s="89"/>
      <c r="D766" s="89"/>
      <c r="E766" s="89"/>
      <c r="F766" s="89"/>
      <c r="G766" s="89"/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  <c r="U766" s="89"/>
      <c r="V766" s="89"/>
      <c r="W766" s="89"/>
      <c r="X766" s="89"/>
      <c r="Y766" s="89"/>
      <c r="Z766" s="89"/>
    </row>
    <row r="767">
      <c r="A767" s="92"/>
      <c r="B767" s="89"/>
      <c r="C767" s="89"/>
      <c r="D767" s="89"/>
      <c r="E767" s="89"/>
      <c r="F767" s="89"/>
      <c r="G767" s="89"/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/>
      <c r="V767" s="89"/>
      <c r="W767" s="89"/>
      <c r="X767" s="89"/>
      <c r="Y767" s="89"/>
      <c r="Z767" s="89"/>
    </row>
    <row r="768">
      <c r="A768" s="92"/>
      <c r="B768" s="89"/>
      <c r="C768" s="89"/>
      <c r="D768" s="89"/>
      <c r="E768" s="89"/>
      <c r="F768" s="89"/>
      <c r="G768" s="89"/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/>
      <c r="V768" s="89"/>
      <c r="W768" s="89"/>
      <c r="X768" s="89"/>
      <c r="Y768" s="89"/>
      <c r="Z768" s="89"/>
    </row>
    <row r="769">
      <c r="A769" s="92"/>
      <c r="B769" s="89"/>
      <c r="C769" s="89"/>
      <c r="D769" s="89"/>
      <c r="E769" s="89"/>
      <c r="F769" s="89"/>
      <c r="G769" s="89"/>
      <c r="H769" s="89"/>
      <c r="I769" s="89"/>
      <c r="J769" s="89"/>
      <c r="K769" s="89"/>
      <c r="L769" s="89"/>
      <c r="M769" s="89"/>
      <c r="N769" s="89"/>
      <c r="O769" s="89"/>
      <c r="P769" s="89"/>
      <c r="Q769" s="89"/>
      <c r="R769" s="89"/>
      <c r="S769" s="89"/>
      <c r="T769" s="89"/>
      <c r="U769" s="89"/>
      <c r="V769" s="89"/>
      <c r="W769" s="89"/>
      <c r="X769" s="89"/>
      <c r="Y769" s="89"/>
      <c r="Z769" s="89"/>
    </row>
    <row r="770">
      <c r="A770" s="92"/>
      <c r="B770" s="89"/>
      <c r="C770" s="89"/>
      <c r="D770" s="89"/>
      <c r="E770" s="89"/>
      <c r="F770" s="89"/>
      <c r="G770" s="89"/>
      <c r="H770" s="89"/>
      <c r="I770" s="89"/>
      <c r="J770" s="89"/>
      <c r="K770" s="89"/>
      <c r="L770" s="89"/>
      <c r="M770" s="89"/>
      <c r="N770" s="89"/>
      <c r="O770" s="89"/>
      <c r="P770" s="89"/>
      <c r="Q770" s="89"/>
      <c r="R770" s="89"/>
      <c r="S770" s="89"/>
      <c r="T770" s="89"/>
      <c r="U770" s="89"/>
      <c r="V770" s="89"/>
      <c r="W770" s="89"/>
      <c r="X770" s="89"/>
      <c r="Y770" s="89"/>
      <c r="Z770" s="89"/>
    </row>
    <row r="771">
      <c r="A771" s="92"/>
      <c r="B771" s="89"/>
      <c r="C771" s="89"/>
      <c r="D771" s="89"/>
      <c r="E771" s="89"/>
      <c r="F771" s="89"/>
      <c r="G771" s="89"/>
      <c r="H771" s="89"/>
      <c r="I771" s="89"/>
      <c r="J771" s="89"/>
      <c r="K771" s="89"/>
      <c r="L771" s="89"/>
      <c r="M771" s="89"/>
      <c r="N771" s="89"/>
      <c r="O771" s="89"/>
      <c r="P771" s="89"/>
      <c r="Q771" s="89"/>
      <c r="R771" s="89"/>
      <c r="S771" s="89"/>
      <c r="T771" s="89"/>
      <c r="U771" s="89"/>
      <c r="V771" s="89"/>
      <c r="W771" s="89"/>
      <c r="X771" s="89"/>
      <c r="Y771" s="89"/>
      <c r="Z771" s="89"/>
    </row>
    <row r="772">
      <c r="A772" s="92"/>
      <c r="B772" s="89"/>
      <c r="C772" s="89"/>
      <c r="D772" s="89"/>
      <c r="E772" s="89"/>
      <c r="F772" s="89"/>
      <c r="G772" s="89"/>
      <c r="H772" s="89"/>
      <c r="I772" s="89"/>
      <c r="J772" s="89"/>
      <c r="K772" s="89"/>
      <c r="L772" s="89"/>
      <c r="M772" s="89"/>
      <c r="N772" s="89"/>
      <c r="O772" s="89"/>
      <c r="P772" s="89"/>
      <c r="Q772" s="89"/>
      <c r="R772" s="89"/>
      <c r="S772" s="89"/>
      <c r="T772" s="89"/>
      <c r="U772" s="89"/>
      <c r="V772" s="89"/>
      <c r="W772" s="89"/>
      <c r="X772" s="89"/>
      <c r="Y772" s="89"/>
      <c r="Z772" s="89"/>
    </row>
    <row r="773">
      <c r="A773" s="92"/>
      <c r="B773" s="89"/>
      <c r="C773" s="89"/>
      <c r="D773" s="89"/>
      <c r="E773" s="89"/>
      <c r="F773" s="89"/>
      <c r="G773" s="89"/>
      <c r="H773" s="89"/>
      <c r="I773" s="89"/>
      <c r="J773" s="89"/>
      <c r="K773" s="89"/>
      <c r="L773" s="89"/>
      <c r="M773" s="89"/>
      <c r="N773" s="89"/>
      <c r="O773" s="89"/>
      <c r="P773" s="89"/>
      <c r="Q773" s="89"/>
      <c r="R773" s="89"/>
      <c r="S773" s="89"/>
      <c r="T773" s="89"/>
      <c r="U773" s="89"/>
      <c r="V773" s="89"/>
      <c r="W773" s="89"/>
      <c r="X773" s="89"/>
      <c r="Y773" s="89"/>
      <c r="Z773" s="89"/>
    </row>
    <row r="774">
      <c r="A774" s="92"/>
      <c r="B774" s="89"/>
      <c r="C774" s="89"/>
      <c r="D774" s="89"/>
      <c r="E774" s="89"/>
      <c r="F774" s="89"/>
      <c r="G774" s="89"/>
      <c r="H774" s="89"/>
      <c r="I774" s="89"/>
      <c r="J774" s="89"/>
      <c r="K774" s="89"/>
      <c r="L774" s="89"/>
      <c r="M774" s="89"/>
      <c r="N774" s="89"/>
      <c r="O774" s="89"/>
      <c r="P774" s="89"/>
      <c r="Q774" s="89"/>
      <c r="R774" s="89"/>
      <c r="S774" s="89"/>
      <c r="T774" s="89"/>
      <c r="U774" s="89"/>
      <c r="V774" s="89"/>
      <c r="W774" s="89"/>
      <c r="X774" s="89"/>
      <c r="Y774" s="89"/>
      <c r="Z774" s="89"/>
    </row>
    <row r="775">
      <c r="A775" s="92"/>
      <c r="B775" s="89"/>
      <c r="C775" s="89"/>
      <c r="D775" s="89"/>
      <c r="E775" s="89"/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89"/>
      <c r="R775" s="89"/>
      <c r="S775" s="89"/>
      <c r="T775" s="89"/>
      <c r="U775" s="89"/>
      <c r="V775" s="89"/>
      <c r="W775" s="89"/>
      <c r="X775" s="89"/>
      <c r="Y775" s="89"/>
      <c r="Z775" s="89"/>
    </row>
    <row r="776">
      <c r="A776" s="92"/>
      <c r="B776" s="89"/>
      <c r="C776" s="89"/>
      <c r="D776" s="89"/>
      <c r="E776" s="89"/>
      <c r="F776" s="89"/>
      <c r="G776" s="89"/>
      <c r="H776" s="89"/>
      <c r="I776" s="89"/>
      <c r="J776" s="89"/>
      <c r="K776" s="89"/>
      <c r="L776" s="89"/>
      <c r="M776" s="89"/>
      <c r="N776" s="89"/>
      <c r="O776" s="89"/>
      <c r="P776" s="89"/>
      <c r="Q776" s="89"/>
      <c r="R776" s="89"/>
      <c r="S776" s="89"/>
      <c r="T776" s="89"/>
      <c r="U776" s="89"/>
      <c r="V776" s="89"/>
      <c r="W776" s="89"/>
      <c r="X776" s="89"/>
      <c r="Y776" s="89"/>
      <c r="Z776" s="89"/>
    </row>
    <row r="777">
      <c r="A777" s="92"/>
      <c r="B777" s="89"/>
      <c r="C777" s="89"/>
      <c r="D777" s="89"/>
      <c r="E777" s="89"/>
      <c r="F777" s="89"/>
      <c r="G777" s="89"/>
      <c r="H777" s="89"/>
      <c r="I777" s="89"/>
      <c r="J777" s="89"/>
      <c r="K777" s="89"/>
      <c r="L777" s="89"/>
      <c r="M777" s="89"/>
      <c r="N777" s="89"/>
      <c r="O777" s="89"/>
      <c r="P777" s="89"/>
      <c r="Q777" s="89"/>
      <c r="R777" s="89"/>
      <c r="S777" s="89"/>
      <c r="T777" s="89"/>
      <c r="U777" s="89"/>
      <c r="V777" s="89"/>
      <c r="W777" s="89"/>
      <c r="X777" s="89"/>
      <c r="Y777" s="89"/>
      <c r="Z777" s="89"/>
    </row>
    <row r="778">
      <c r="A778" s="92"/>
      <c r="B778" s="89"/>
      <c r="C778" s="89"/>
      <c r="D778" s="89"/>
      <c r="E778" s="89"/>
      <c r="F778" s="89"/>
      <c r="G778" s="89"/>
      <c r="H778" s="89"/>
      <c r="I778" s="89"/>
      <c r="J778" s="89"/>
      <c r="K778" s="89"/>
      <c r="L778" s="89"/>
      <c r="M778" s="89"/>
      <c r="N778" s="89"/>
      <c r="O778" s="89"/>
      <c r="P778" s="89"/>
      <c r="Q778" s="89"/>
      <c r="R778" s="89"/>
      <c r="S778" s="89"/>
      <c r="T778" s="89"/>
      <c r="U778" s="89"/>
      <c r="V778" s="89"/>
      <c r="W778" s="89"/>
      <c r="X778" s="89"/>
      <c r="Y778" s="89"/>
      <c r="Z778" s="89"/>
    </row>
    <row r="779">
      <c r="A779" s="92"/>
      <c r="B779" s="89"/>
      <c r="C779" s="89"/>
      <c r="D779" s="89"/>
      <c r="E779" s="89"/>
      <c r="F779" s="89"/>
      <c r="G779" s="89"/>
      <c r="H779" s="89"/>
      <c r="I779" s="89"/>
      <c r="J779" s="89"/>
      <c r="K779" s="89"/>
      <c r="L779" s="89"/>
      <c r="M779" s="89"/>
      <c r="N779" s="89"/>
      <c r="O779" s="89"/>
      <c r="P779" s="89"/>
      <c r="Q779" s="89"/>
      <c r="R779" s="89"/>
      <c r="S779" s="89"/>
      <c r="T779" s="89"/>
      <c r="U779" s="89"/>
      <c r="V779" s="89"/>
      <c r="W779" s="89"/>
      <c r="X779" s="89"/>
      <c r="Y779" s="89"/>
      <c r="Z779" s="89"/>
    </row>
    <row r="780">
      <c r="A780" s="92"/>
      <c r="B780" s="89"/>
      <c r="C780" s="89"/>
      <c r="D780" s="89"/>
      <c r="E780" s="89"/>
      <c r="F780" s="89"/>
      <c r="G780" s="89"/>
      <c r="H780" s="89"/>
      <c r="I780" s="89"/>
      <c r="J780" s="89"/>
      <c r="K780" s="89"/>
      <c r="L780" s="89"/>
      <c r="M780" s="89"/>
      <c r="N780" s="89"/>
      <c r="O780" s="89"/>
      <c r="P780" s="89"/>
      <c r="Q780" s="89"/>
      <c r="R780" s="89"/>
      <c r="S780" s="89"/>
      <c r="T780" s="89"/>
      <c r="U780" s="89"/>
      <c r="V780" s="89"/>
      <c r="W780" s="89"/>
      <c r="X780" s="89"/>
      <c r="Y780" s="89"/>
      <c r="Z780" s="89"/>
    </row>
    <row r="781">
      <c r="A781" s="92"/>
      <c r="B781" s="89"/>
      <c r="C781" s="89"/>
      <c r="D781" s="89"/>
      <c r="E781" s="89"/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89"/>
      <c r="R781" s="89"/>
      <c r="S781" s="89"/>
      <c r="T781" s="89"/>
      <c r="U781" s="89"/>
      <c r="V781" s="89"/>
      <c r="W781" s="89"/>
      <c r="X781" s="89"/>
      <c r="Y781" s="89"/>
      <c r="Z781" s="89"/>
    </row>
    <row r="782">
      <c r="A782" s="92"/>
      <c r="B782" s="89"/>
      <c r="C782" s="89"/>
      <c r="D782" s="89"/>
      <c r="E782" s="89"/>
      <c r="F782" s="89"/>
      <c r="G782" s="89"/>
      <c r="H782" s="89"/>
      <c r="I782" s="89"/>
      <c r="J782" s="89"/>
      <c r="K782" s="89"/>
      <c r="L782" s="89"/>
      <c r="M782" s="89"/>
      <c r="N782" s="89"/>
      <c r="O782" s="89"/>
      <c r="P782" s="89"/>
      <c r="Q782" s="89"/>
      <c r="R782" s="89"/>
      <c r="S782" s="89"/>
      <c r="T782" s="89"/>
      <c r="U782" s="89"/>
      <c r="V782" s="89"/>
      <c r="W782" s="89"/>
      <c r="X782" s="89"/>
      <c r="Y782" s="89"/>
      <c r="Z782" s="89"/>
    </row>
    <row r="783">
      <c r="A783" s="92"/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89"/>
      <c r="O783" s="89"/>
      <c r="P783" s="89"/>
      <c r="Q783" s="89"/>
      <c r="R783" s="89"/>
      <c r="S783" s="89"/>
      <c r="T783" s="89"/>
      <c r="U783" s="89"/>
      <c r="V783" s="89"/>
      <c r="W783" s="89"/>
      <c r="X783" s="89"/>
      <c r="Y783" s="89"/>
      <c r="Z783" s="89"/>
    </row>
    <row r="784">
      <c r="A784" s="92"/>
      <c r="B784" s="89"/>
      <c r="C784" s="89"/>
      <c r="D784" s="89"/>
      <c r="E784" s="89"/>
      <c r="F784" s="89"/>
      <c r="G784" s="89"/>
      <c r="H784" s="89"/>
      <c r="I784" s="89"/>
      <c r="J784" s="89"/>
      <c r="K784" s="89"/>
      <c r="L784" s="89"/>
      <c r="M784" s="89"/>
      <c r="N784" s="89"/>
      <c r="O784" s="89"/>
      <c r="P784" s="89"/>
      <c r="Q784" s="89"/>
      <c r="R784" s="89"/>
      <c r="S784" s="89"/>
      <c r="T784" s="89"/>
      <c r="U784" s="89"/>
      <c r="V784" s="89"/>
      <c r="W784" s="89"/>
      <c r="X784" s="89"/>
      <c r="Y784" s="89"/>
      <c r="Z784" s="89"/>
    </row>
    <row r="785">
      <c r="A785" s="92"/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  <c r="S785" s="89"/>
      <c r="T785" s="89"/>
      <c r="U785" s="89"/>
      <c r="V785" s="89"/>
      <c r="W785" s="89"/>
      <c r="X785" s="89"/>
      <c r="Y785" s="89"/>
      <c r="Z785" s="89"/>
    </row>
    <row r="786">
      <c r="A786" s="92"/>
      <c r="B786" s="89"/>
      <c r="C786" s="89"/>
      <c r="D786" s="89"/>
      <c r="E786" s="89"/>
      <c r="F786" s="89"/>
      <c r="G786" s="89"/>
      <c r="H786" s="89"/>
      <c r="I786" s="89"/>
      <c r="J786" s="89"/>
      <c r="K786" s="89"/>
      <c r="L786" s="89"/>
      <c r="M786" s="89"/>
      <c r="N786" s="89"/>
      <c r="O786" s="89"/>
      <c r="P786" s="89"/>
      <c r="Q786" s="89"/>
      <c r="R786" s="89"/>
      <c r="S786" s="89"/>
      <c r="T786" s="89"/>
      <c r="U786" s="89"/>
      <c r="V786" s="89"/>
      <c r="W786" s="89"/>
      <c r="X786" s="89"/>
      <c r="Y786" s="89"/>
      <c r="Z786" s="89"/>
    </row>
    <row r="787">
      <c r="A787" s="92"/>
      <c r="B787" s="89"/>
      <c r="C787" s="89"/>
      <c r="D787" s="89"/>
      <c r="E787" s="89"/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89"/>
      <c r="R787" s="89"/>
      <c r="S787" s="89"/>
      <c r="T787" s="89"/>
      <c r="U787" s="89"/>
      <c r="V787" s="89"/>
      <c r="W787" s="89"/>
      <c r="X787" s="89"/>
      <c r="Y787" s="89"/>
      <c r="Z787" s="89"/>
    </row>
    <row r="788">
      <c r="A788" s="92"/>
      <c r="B788" s="89"/>
      <c r="C788" s="89"/>
      <c r="D788" s="89"/>
      <c r="E788" s="89"/>
      <c r="F788" s="89"/>
      <c r="G788" s="89"/>
      <c r="H788" s="89"/>
      <c r="I788" s="89"/>
      <c r="J788" s="89"/>
      <c r="K788" s="89"/>
      <c r="L788" s="89"/>
      <c r="M788" s="89"/>
      <c r="N788" s="89"/>
      <c r="O788" s="89"/>
      <c r="P788" s="89"/>
      <c r="Q788" s="89"/>
      <c r="R788" s="89"/>
      <c r="S788" s="89"/>
      <c r="T788" s="89"/>
      <c r="U788" s="89"/>
      <c r="V788" s="89"/>
      <c r="W788" s="89"/>
      <c r="X788" s="89"/>
      <c r="Y788" s="89"/>
      <c r="Z788" s="89"/>
    </row>
    <row r="789">
      <c r="A789" s="92"/>
      <c r="B789" s="89"/>
      <c r="C789" s="89"/>
      <c r="D789" s="89"/>
      <c r="E789" s="89"/>
      <c r="F789" s="89"/>
      <c r="G789" s="89"/>
      <c r="H789" s="89"/>
      <c r="I789" s="89"/>
      <c r="J789" s="89"/>
      <c r="K789" s="89"/>
      <c r="L789" s="89"/>
      <c r="M789" s="89"/>
      <c r="N789" s="89"/>
      <c r="O789" s="89"/>
      <c r="P789" s="89"/>
      <c r="Q789" s="89"/>
      <c r="R789" s="89"/>
      <c r="S789" s="89"/>
      <c r="T789" s="89"/>
      <c r="U789" s="89"/>
      <c r="V789" s="89"/>
      <c r="W789" s="89"/>
      <c r="X789" s="89"/>
      <c r="Y789" s="89"/>
      <c r="Z789" s="89"/>
    </row>
    <row r="790">
      <c r="A790" s="92"/>
      <c r="B790" s="89"/>
      <c r="C790" s="89"/>
      <c r="D790" s="89"/>
      <c r="E790" s="89"/>
      <c r="F790" s="89"/>
      <c r="G790" s="89"/>
      <c r="H790" s="89"/>
      <c r="I790" s="89"/>
      <c r="J790" s="89"/>
      <c r="K790" s="89"/>
      <c r="L790" s="89"/>
      <c r="M790" s="89"/>
      <c r="N790" s="89"/>
      <c r="O790" s="89"/>
      <c r="P790" s="89"/>
      <c r="Q790" s="89"/>
      <c r="R790" s="89"/>
      <c r="S790" s="89"/>
      <c r="T790" s="89"/>
      <c r="U790" s="89"/>
      <c r="V790" s="89"/>
      <c r="W790" s="89"/>
      <c r="X790" s="89"/>
      <c r="Y790" s="89"/>
      <c r="Z790" s="89"/>
    </row>
    <row r="791">
      <c r="A791" s="92"/>
      <c r="B791" s="89"/>
      <c r="C791" s="89"/>
      <c r="D791" s="89"/>
      <c r="E791" s="89"/>
      <c r="F791" s="89"/>
      <c r="G791" s="89"/>
      <c r="H791" s="89"/>
      <c r="I791" s="89"/>
      <c r="J791" s="89"/>
      <c r="K791" s="89"/>
      <c r="L791" s="89"/>
      <c r="M791" s="89"/>
      <c r="N791" s="89"/>
      <c r="O791" s="89"/>
      <c r="P791" s="89"/>
      <c r="Q791" s="89"/>
      <c r="R791" s="89"/>
      <c r="S791" s="89"/>
      <c r="T791" s="89"/>
      <c r="U791" s="89"/>
      <c r="V791" s="89"/>
      <c r="W791" s="89"/>
      <c r="X791" s="89"/>
      <c r="Y791" s="89"/>
      <c r="Z791" s="89"/>
    </row>
    <row r="792">
      <c r="A792" s="92"/>
      <c r="B792" s="89"/>
      <c r="C792" s="89"/>
      <c r="D792" s="89"/>
      <c r="E792" s="89"/>
      <c r="F792" s="89"/>
      <c r="G792" s="89"/>
      <c r="H792" s="89"/>
      <c r="I792" s="89"/>
      <c r="J792" s="89"/>
      <c r="K792" s="89"/>
      <c r="L792" s="89"/>
      <c r="M792" s="89"/>
      <c r="N792" s="89"/>
      <c r="O792" s="89"/>
      <c r="P792" s="89"/>
      <c r="Q792" s="89"/>
      <c r="R792" s="89"/>
      <c r="S792" s="89"/>
      <c r="T792" s="89"/>
      <c r="U792" s="89"/>
      <c r="V792" s="89"/>
      <c r="W792" s="89"/>
      <c r="X792" s="89"/>
      <c r="Y792" s="89"/>
      <c r="Z792" s="89"/>
    </row>
    <row r="793">
      <c r="A793" s="92"/>
      <c r="B793" s="89"/>
      <c r="C793" s="89"/>
      <c r="D793" s="89"/>
      <c r="E793" s="89"/>
      <c r="F793" s="89"/>
      <c r="G793" s="89"/>
      <c r="H793" s="89"/>
      <c r="I793" s="89"/>
      <c r="J793" s="89"/>
      <c r="K793" s="89"/>
      <c r="L793" s="89"/>
      <c r="M793" s="89"/>
      <c r="N793" s="89"/>
      <c r="O793" s="89"/>
      <c r="P793" s="89"/>
      <c r="Q793" s="89"/>
      <c r="R793" s="89"/>
      <c r="S793" s="89"/>
      <c r="T793" s="89"/>
      <c r="U793" s="89"/>
      <c r="V793" s="89"/>
      <c r="W793" s="89"/>
      <c r="X793" s="89"/>
      <c r="Y793" s="89"/>
      <c r="Z793" s="89"/>
    </row>
    <row r="794">
      <c r="A794" s="92"/>
      <c r="B794" s="89"/>
      <c r="C794" s="89"/>
      <c r="D794" s="89"/>
      <c r="E794" s="89"/>
      <c r="F794" s="89"/>
      <c r="G794" s="89"/>
      <c r="H794" s="89"/>
      <c r="I794" s="89"/>
      <c r="J794" s="89"/>
      <c r="K794" s="89"/>
      <c r="L794" s="89"/>
      <c r="M794" s="89"/>
      <c r="N794" s="89"/>
      <c r="O794" s="89"/>
      <c r="P794" s="89"/>
      <c r="Q794" s="89"/>
      <c r="R794" s="89"/>
      <c r="S794" s="89"/>
      <c r="T794" s="89"/>
      <c r="U794" s="89"/>
      <c r="V794" s="89"/>
      <c r="W794" s="89"/>
      <c r="X794" s="89"/>
      <c r="Y794" s="89"/>
      <c r="Z794" s="89"/>
    </row>
    <row r="795">
      <c r="A795" s="92"/>
      <c r="B795" s="89"/>
      <c r="C795" s="89"/>
      <c r="D795" s="89"/>
      <c r="E795" s="89"/>
      <c r="F795" s="89"/>
      <c r="G795" s="89"/>
      <c r="H795" s="89"/>
      <c r="I795" s="89"/>
      <c r="J795" s="89"/>
      <c r="K795" s="89"/>
      <c r="L795" s="89"/>
      <c r="M795" s="89"/>
      <c r="N795" s="89"/>
      <c r="O795" s="89"/>
      <c r="P795" s="89"/>
      <c r="Q795" s="89"/>
      <c r="R795" s="89"/>
      <c r="S795" s="89"/>
      <c r="T795" s="89"/>
      <c r="U795" s="89"/>
      <c r="V795" s="89"/>
      <c r="W795" s="89"/>
      <c r="X795" s="89"/>
      <c r="Y795" s="89"/>
      <c r="Z795" s="89"/>
    </row>
    <row r="796">
      <c r="A796" s="92"/>
      <c r="B796" s="89"/>
      <c r="C796" s="89"/>
      <c r="D796" s="89"/>
      <c r="E796" s="89"/>
      <c r="F796" s="89"/>
      <c r="G796" s="89"/>
      <c r="H796" s="89"/>
      <c r="I796" s="89"/>
      <c r="J796" s="89"/>
      <c r="K796" s="89"/>
      <c r="L796" s="89"/>
      <c r="M796" s="89"/>
      <c r="N796" s="89"/>
      <c r="O796" s="89"/>
      <c r="P796" s="89"/>
      <c r="Q796" s="89"/>
      <c r="R796" s="89"/>
      <c r="S796" s="89"/>
      <c r="T796" s="89"/>
      <c r="U796" s="89"/>
      <c r="V796" s="89"/>
      <c r="W796" s="89"/>
      <c r="X796" s="89"/>
      <c r="Y796" s="89"/>
      <c r="Z796" s="89"/>
    </row>
    <row r="797">
      <c r="A797" s="92"/>
      <c r="B797" s="89"/>
      <c r="C797" s="89"/>
      <c r="D797" s="89"/>
      <c r="E797" s="89"/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89"/>
      <c r="R797" s="89"/>
      <c r="S797" s="89"/>
      <c r="T797" s="89"/>
      <c r="U797" s="89"/>
      <c r="V797" s="89"/>
      <c r="W797" s="89"/>
      <c r="X797" s="89"/>
      <c r="Y797" s="89"/>
      <c r="Z797" s="89"/>
    </row>
    <row r="798">
      <c r="A798" s="92"/>
      <c r="B798" s="89"/>
      <c r="C798" s="89"/>
      <c r="D798" s="89"/>
      <c r="E798" s="89"/>
      <c r="F798" s="89"/>
      <c r="G798" s="89"/>
      <c r="H798" s="89"/>
      <c r="I798" s="89"/>
      <c r="J798" s="89"/>
      <c r="K798" s="89"/>
      <c r="L798" s="89"/>
      <c r="M798" s="89"/>
      <c r="N798" s="89"/>
      <c r="O798" s="89"/>
      <c r="P798" s="89"/>
      <c r="Q798" s="89"/>
      <c r="R798" s="89"/>
      <c r="S798" s="89"/>
      <c r="T798" s="89"/>
      <c r="U798" s="89"/>
      <c r="V798" s="89"/>
      <c r="W798" s="89"/>
      <c r="X798" s="89"/>
      <c r="Y798" s="89"/>
      <c r="Z798" s="89"/>
    </row>
    <row r="799">
      <c r="A799" s="92"/>
      <c r="B799" s="89"/>
      <c r="C799" s="89"/>
      <c r="D799" s="89"/>
      <c r="E799" s="89"/>
      <c r="F799" s="89"/>
      <c r="G799" s="89"/>
      <c r="H799" s="89"/>
      <c r="I799" s="89"/>
      <c r="J799" s="89"/>
      <c r="K799" s="89"/>
      <c r="L799" s="89"/>
      <c r="M799" s="89"/>
      <c r="N799" s="89"/>
      <c r="O799" s="89"/>
      <c r="P799" s="89"/>
      <c r="Q799" s="89"/>
      <c r="R799" s="89"/>
      <c r="S799" s="89"/>
      <c r="T799" s="89"/>
      <c r="U799" s="89"/>
      <c r="V799" s="89"/>
      <c r="W799" s="89"/>
      <c r="X799" s="89"/>
      <c r="Y799" s="89"/>
      <c r="Z799" s="89"/>
    </row>
    <row r="800">
      <c r="A800" s="92"/>
      <c r="B800" s="89"/>
      <c r="C800" s="89"/>
      <c r="D800" s="89"/>
      <c r="E800" s="89"/>
      <c r="F800" s="89"/>
      <c r="G800" s="89"/>
      <c r="H800" s="89"/>
      <c r="I800" s="89"/>
      <c r="J800" s="89"/>
      <c r="K800" s="89"/>
      <c r="L800" s="89"/>
      <c r="M800" s="89"/>
      <c r="N800" s="89"/>
      <c r="O800" s="89"/>
      <c r="P800" s="89"/>
      <c r="Q800" s="89"/>
      <c r="R800" s="89"/>
      <c r="S800" s="89"/>
      <c r="T800" s="89"/>
      <c r="U800" s="89"/>
      <c r="V800" s="89"/>
      <c r="W800" s="89"/>
      <c r="X800" s="89"/>
      <c r="Y800" s="89"/>
      <c r="Z800" s="89"/>
    </row>
    <row r="801">
      <c r="A801" s="92"/>
      <c r="B801" s="89"/>
      <c r="C801" s="89"/>
      <c r="D801" s="89"/>
      <c r="E801" s="89"/>
      <c r="F801" s="89"/>
      <c r="G801" s="89"/>
      <c r="H801" s="89"/>
      <c r="I801" s="89"/>
      <c r="J801" s="89"/>
      <c r="K801" s="89"/>
      <c r="L801" s="89"/>
      <c r="M801" s="89"/>
      <c r="N801" s="89"/>
      <c r="O801" s="89"/>
      <c r="P801" s="89"/>
      <c r="Q801" s="89"/>
      <c r="R801" s="89"/>
      <c r="S801" s="89"/>
      <c r="T801" s="89"/>
      <c r="U801" s="89"/>
      <c r="V801" s="89"/>
      <c r="W801" s="89"/>
      <c r="X801" s="89"/>
      <c r="Y801" s="89"/>
      <c r="Z801" s="89"/>
    </row>
    <row r="802">
      <c r="A802" s="92"/>
      <c r="B802" s="89"/>
      <c r="C802" s="89"/>
      <c r="D802" s="89"/>
      <c r="E802" s="89"/>
      <c r="F802" s="89"/>
      <c r="G802" s="89"/>
      <c r="H802" s="89"/>
      <c r="I802" s="89"/>
      <c r="J802" s="89"/>
      <c r="K802" s="89"/>
      <c r="L802" s="89"/>
      <c r="M802" s="89"/>
      <c r="N802" s="89"/>
      <c r="O802" s="89"/>
      <c r="P802" s="89"/>
      <c r="Q802" s="89"/>
      <c r="R802" s="89"/>
      <c r="S802" s="89"/>
      <c r="T802" s="89"/>
      <c r="U802" s="89"/>
      <c r="V802" s="89"/>
      <c r="W802" s="89"/>
      <c r="X802" s="89"/>
      <c r="Y802" s="89"/>
      <c r="Z802" s="89"/>
    </row>
    <row r="803">
      <c r="A803" s="92"/>
      <c r="B803" s="89"/>
      <c r="C803" s="89"/>
      <c r="D803" s="89"/>
      <c r="E803" s="89"/>
      <c r="F803" s="89"/>
      <c r="G803" s="89"/>
      <c r="H803" s="89"/>
      <c r="I803" s="89"/>
      <c r="J803" s="89"/>
      <c r="K803" s="89"/>
      <c r="L803" s="89"/>
      <c r="M803" s="89"/>
      <c r="N803" s="89"/>
      <c r="O803" s="89"/>
      <c r="P803" s="89"/>
      <c r="Q803" s="89"/>
      <c r="R803" s="89"/>
      <c r="S803" s="89"/>
      <c r="T803" s="89"/>
      <c r="U803" s="89"/>
      <c r="V803" s="89"/>
      <c r="W803" s="89"/>
      <c r="X803" s="89"/>
      <c r="Y803" s="89"/>
      <c r="Z803" s="89"/>
    </row>
    <row r="804">
      <c r="A804" s="92"/>
      <c r="B804" s="89"/>
      <c r="C804" s="89"/>
      <c r="D804" s="89"/>
      <c r="E804" s="89"/>
      <c r="F804" s="89"/>
      <c r="G804" s="89"/>
      <c r="H804" s="89"/>
      <c r="I804" s="89"/>
      <c r="J804" s="89"/>
      <c r="K804" s="89"/>
      <c r="L804" s="89"/>
      <c r="M804" s="89"/>
      <c r="N804" s="89"/>
      <c r="O804" s="89"/>
      <c r="P804" s="89"/>
      <c r="Q804" s="89"/>
      <c r="R804" s="89"/>
      <c r="S804" s="89"/>
      <c r="T804" s="89"/>
      <c r="U804" s="89"/>
      <c r="V804" s="89"/>
      <c r="W804" s="89"/>
      <c r="X804" s="89"/>
      <c r="Y804" s="89"/>
      <c r="Z804" s="89"/>
    </row>
    <row r="805">
      <c r="A805" s="92"/>
      <c r="B805" s="89"/>
      <c r="C805" s="89"/>
      <c r="D805" s="89"/>
      <c r="E805" s="89"/>
      <c r="F805" s="89"/>
      <c r="G805" s="89"/>
      <c r="H805" s="89"/>
      <c r="I805" s="89"/>
      <c r="J805" s="89"/>
      <c r="K805" s="89"/>
      <c r="L805" s="89"/>
      <c r="M805" s="89"/>
      <c r="N805" s="89"/>
      <c r="O805" s="89"/>
      <c r="P805" s="89"/>
      <c r="Q805" s="89"/>
      <c r="R805" s="89"/>
      <c r="S805" s="89"/>
      <c r="T805" s="89"/>
      <c r="U805" s="89"/>
      <c r="V805" s="89"/>
      <c r="W805" s="89"/>
      <c r="X805" s="89"/>
      <c r="Y805" s="89"/>
      <c r="Z805" s="89"/>
    </row>
    <row r="806">
      <c r="A806" s="92"/>
      <c r="B806" s="89"/>
      <c r="C806" s="89"/>
      <c r="D806" s="89"/>
      <c r="E806" s="89"/>
      <c r="F806" s="89"/>
      <c r="G806" s="89"/>
      <c r="H806" s="89"/>
      <c r="I806" s="89"/>
      <c r="J806" s="89"/>
      <c r="K806" s="89"/>
      <c r="L806" s="89"/>
      <c r="M806" s="89"/>
      <c r="N806" s="89"/>
      <c r="O806" s="89"/>
      <c r="P806" s="89"/>
      <c r="Q806" s="89"/>
      <c r="R806" s="89"/>
      <c r="S806" s="89"/>
      <c r="T806" s="89"/>
      <c r="U806" s="89"/>
      <c r="V806" s="89"/>
      <c r="W806" s="89"/>
      <c r="X806" s="89"/>
      <c r="Y806" s="89"/>
      <c r="Z806" s="89"/>
    </row>
    <row r="807">
      <c r="A807" s="92"/>
      <c r="B807" s="89"/>
      <c r="C807" s="89"/>
      <c r="D807" s="89"/>
      <c r="E807" s="89"/>
      <c r="F807" s="89"/>
      <c r="G807" s="89"/>
      <c r="H807" s="89"/>
      <c r="I807" s="89"/>
      <c r="J807" s="89"/>
      <c r="K807" s="89"/>
      <c r="L807" s="89"/>
      <c r="M807" s="89"/>
      <c r="N807" s="89"/>
      <c r="O807" s="89"/>
      <c r="P807" s="89"/>
      <c r="Q807" s="89"/>
      <c r="R807" s="89"/>
      <c r="S807" s="89"/>
      <c r="T807" s="89"/>
      <c r="U807" s="89"/>
      <c r="V807" s="89"/>
      <c r="W807" s="89"/>
      <c r="X807" s="89"/>
      <c r="Y807" s="89"/>
      <c r="Z807" s="89"/>
    </row>
    <row r="808">
      <c r="A808" s="92"/>
      <c r="B808" s="89"/>
      <c r="C808" s="89"/>
      <c r="D808" s="89"/>
      <c r="E808" s="89"/>
      <c r="F808" s="89"/>
      <c r="G808" s="89"/>
      <c r="H808" s="89"/>
      <c r="I808" s="89"/>
      <c r="J808" s="89"/>
      <c r="K808" s="89"/>
      <c r="L808" s="89"/>
      <c r="M808" s="89"/>
      <c r="N808" s="89"/>
      <c r="O808" s="89"/>
      <c r="P808" s="89"/>
      <c r="Q808" s="89"/>
      <c r="R808" s="89"/>
      <c r="S808" s="89"/>
      <c r="T808" s="89"/>
      <c r="U808" s="89"/>
      <c r="V808" s="89"/>
      <c r="W808" s="89"/>
      <c r="X808" s="89"/>
      <c r="Y808" s="89"/>
      <c r="Z808" s="89"/>
    </row>
    <row r="809">
      <c r="A809" s="92"/>
      <c r="B809" s="89"/>
      <c r="C809" s="89"/>
      <c r="D809" s="89"/>
      <c r="E809" s="89"/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89"/>
      <c r="R809" s="89"/>
      <c r="S809" s="89"/>
      <c r="T809" s="89"/>
      <c r="U809" s="89"/>
      <c r="V809" s="89"/>
      <c r="W809" s="89"/>
      <c r="X809" s="89"/>
      <c r="Y809" s="89"/>
      <c r="Z809" s="89"/>
    </row>
    <row r="810">
      <c r="A810" s="92"/>
      <c r="B810" s="89"/>
      <c r="C810" s="89"/>
      <c r="D810" s="89"/>
      <c r="E810" s="89"/>
      <c r="F810" s="89"/>
      <c r="G810" s="89"/>
      <c r="H810" s="89"/>
      <c r="I810" s="89"/>
      <c r="J810" s="89"/>
      <c r="K810" s="89"/>
      <c r="L810" s="89"/>
      <c r="M810" s="89"/>
      <c r="N810" s="89"/>
      <c r="O810" s="89"/>
      <c r="P810" s="89"/>
      <c r="Q810" s="89"/>
      <c r="R810" s="89"/>
      <c r="S810" s="89"/>
      <c r="T810" s="89"/>
      <c r="U810" s="89"/>
      <c r="V810" s="89"/>
      <c r="W810" s="89"/>
      <c r="X810" s="89"/>
      <c r="Y810" s="89"/>
      <c r="Z810" s="89"/>
    </row>
    <row r="811">
      <c r="A811" s="92"/>
      <c r="B811" s="89"/>
      <c r="C811" s="89"/>
      <c r="D811" s="89"/>
      <c r="E811" s="89"/>
      <c r="F811" s="89"/>
      <c r="G811" s="89"/>
      <c r="H811" s="89"/>
      <c r="I811" s="89"/>
      <c r="J811" s="89"/>
      <c r="K811" s="89"/>
      <c r="L811" s="89"/>
      <c r="M811" s="89"/>
      <c r="N811" s="89"/>
      <c r="O811" s="89"/>
      <c r="P811" s="89"/>
      <c r="Q811" s="89"/>
      <c r="R811" s="89"/>
      <c r="S811" s="89"/>
      <c r="T811" s="89"/>
      <c r="U811" s="89"/>
      <c r="V811" s="89"/>
      <c r="W811" s="89"/>
      <c r="X811" s="89"/>
      <c r="Y811" s="89"/>
      <c r="Z811" s="89"/>
    </row>
    <row r="812">
      <c r="A812" s="92"/>
      <c r="B812" s="89"/>
      <c r="C812" s="89"/>
      <c r="D812" s="89"/>
      <c r="E812" s="89"/>
      <c r="F812" s="89"/>
      <c r="G812" s="89"/>
      <c r="H812" s="89"/>
      <c r="I812" s="89"/>
      <c r="J812" s="89"/>
      <c r="K812" s="89"/>
      <c r="L812" s="89"/>
      <c r="M812" s="89"/>
      <c r="N812" s="89"/>
      <c r="O812" s="89"/>
      <c r="P812" s="89"/>
      <c r="Q812" s="89"/>
      <c r="R812" s="89"/>
      <c r="S812" s="89"/>
      <c r="T812" s="89"/>
      <c r="U812" s="89"/>
      <c r="V812" s="89"/>
      <c r="W812" s="89"/>
      <c r="X812" s="89"/>
      <c r="Y812" s="89"/>
      <c r="Z812" s="89"/>
    </row>
    <row r="813">
      <c r="A813" s="92"/>
      <c r="B813" s="89"/>
      <c r="C813" s="89"/>
      <c r="D813" s="89"/>
      <c r="E813" s="89"/>
      <c r="F813" s="89"/>
      <c r="G813" s="89"/>
      <c r="H813" s="89"/>
      <c r="I813" s="89"/>
      <c r="J813" s="89"/>
      <c r="K813" s="89"/>
      <c r="L813" s="89"/>
      <c r="M813" s="89"/>
      <c r="N813" s="89"/>
      <c r="O813" s="89"/>
      <c r="P813" s="89"/>
      <c r="Q813" s="89"/>
      <c r="R813" s="89"/>
      <c r="S813" s="89"/>
      <c r="T813" s="89"/>
      <c r="U813" s="89"/>
      <c r="V813" s="89"/>
      <c r="W813" s="89"/>
      <c r="X813" s="89"/>
      <c r="Y813" s="89"/>
      <c r="Z813" s="89"/>
    </row>
    <row r="814">
      <c r="A814" s="92"/>
      <c r="B814" s="89"/>
      <c r="C814" s="89"/>
      <c r="D814" s="89"/>
      <c r="E814" s="89"/>
      <c r="F814" s="89"/>
      <c r="G814" s="89"/>
      <c r="H814" s="89"/>
      <c r="I814" s="89"/>
      <c r="J814" s="89"/>
      <c r="K814" s="89"/>
      <c r="L814" s="89"/>
      <c r="M814" s="89"/>
      <c r="N814" s="89"/>
      <c r="O814" s="89"/>
      <c r="P814" s="89"/>
      <c r="Q814" s="89"/>
      <c r="R814" s="89"/>
      <c r="S814" s="89"/>
      <c r="T814" s="89"/>
      <c r="U814" s="89"/>
      <c r="V814" s="89"/>
      <c r="W814" s="89"/>
      <c r="X814" s="89"/>
      <c r="Y814" s="89"/>
      <c r="Z814" s="89"/>
    </row>
    <row r="815">
      <c r="A815" s="92"/>
      <c r="B815" s="89"/>
      <c r="C815" s="89"/>
      <c r="D815" s="89"/>
      <c r="E815" s="89"/>
      <c r="F815" s="89"/>
      <c r="G815" s="89"/>
      <c r="H815" s="89"/>
      <c r="I815" s="89"/>
      <c r="J815" s="89"/>
      <c r="K815" s="89"/>
      <c r="L815" s="89"/>
      <c r="M815" s="89"/>
      <c r="N815" s="89"/>
      <c r="O815" s="89"/>
      <c r="P815" s="89"/>
      <c r="Q815" s="89"/>
      <c r="R815" s="89"/>
      <c r="S815" s="89"/>
      <c r="T815" s="89"/>
      <c r="U815" s="89"/>
      <c r="V815" s="89"/>
      <c r="W815" s="89"/>
      <c r="X815" s="89"/>
      <c r="Y815" s="89"/>
      <c r="Z815" s="89"/>
    </row>
    <row r="816">
      <c r="A816" s="92"/>
      <c r="B816" s="89"/>
      <c r="C816" s="89"/>
      <c r="D816" s="89"/>
      <c r="E816" s="89"/>
      <c r="F816" s="89"/>
      <c r="G816" s="89"/>
      <c r="H816" s="89"/>
      <c r="I816" s="89"/>
      <c r="J816" s="89"/>
      <c r="K816" s="89"/>
      <c r="L816" s="89"/>
      <c r="M816" s="89"/>
      <c r="N816" s="89"/>
      <c r="O816" s="89"/>
      <c r="P816" s="89"/>
      <c r="Q816" s="89"/>
      <c r="R816" s="89"/>
      <c r="S816" s="89"/>
      <c r="T816" s="89"/>
      <c r="U816" s="89"/>
      <c r="V816" s="89"/>
      <c r="W816" s="89"/>
      <c r="X816" s="89"/>
      <c r="Y816" s="89"/>
      <c r="Z816" s="89"/>
    </row>
    <row r="817">
      <c r="A817" s="92"/>
      <c r="B817" s="89"/>
      <c r="C817" s="89"/>
      <c r="D817" s="89"/>
      <c r="E817" s="89"/>
      <c r="F817" s="89"/>
      <c r="G817" s="89"/>
      <c r="H817" s="89"/>
      <c r="I817" s="89"/>
      <c r="J817" s="89"/>
      <c r="K817" s="89"/>
      <c r="L817" s="89"/>
      <c r="M817" s="89"/>
      <c r="N817" s="89"/>
      <c r="O817" s="89"/>
      <c r="P817" s="89"/>
      <c r="Q817" s="89"/>
      <c r="R817" s="89"/>
      <c r="S817" s="89"/>
      <c r="T817" s="89"/>
      <c r="U817" s="89"/>
      <c r="V817" s="89"/>
      <c r="W817" s="89"/>
      <c r="X817" s="89"/>
      <c r="Y817" s="89"/>
      <c r="Z817" s="89"/>
    </row>
    <row r="818">
      <c r="A818" s="92"/>
      <c r="B818" s="89"/>
      <c r="C818" s="89"/>
      <c r="D818" s="89"/>
      <c r="E818" s="89"/>
      <c r="F818" s="89"/>
      <c r="G818" s="89"/>
      <c r="H818" s="89"/>
      <c r="I818" s="89"/>
      <c r="J818" s="89"/>
      <c r="K818" s="89"/>
      <c r="L818" s="89"/>
      <c r="M818" s="89"/>
      <c r="N818" s="89"/>
      <c r="O818" s="89"/>
      <c r="P818" s="89"/>
      <c r="Q818" s="89"/>
      <c r="R818" s="89"/>
      <c r="S818" s="89"/>
      <c r="T818" s="89"/>
      <c r="U818" s="89"/>
      <c r="V818" s="89"/>
      <c r="W818" s="89"/>
      <c r="X818" s="89"/>
      <c r="Y818" s="89"/>
      <c r="Z818" s="89"/>
    </row>
    <row r="819">
      <c r="A819" s="92"/>
      <c r="B819" s="89"/>
      <c r="C819" s="89"/>
      <c r="D819" s="89"/>
      <c r="E819" s="89"/>
      <c r="F819" s="89"/>
      <c r="G819" s="89"/>
      <c r="H819" s="89"/>
      <c r="I819" s="89"/>
      <c r="J819" s="89"/>
      <c r="K819" s="89"/>
      <c r="L819" s="89"/>
      <c r="M819" s="89"/>
      <c r="N819" s="89"/>
      <c r="O819" s="89"/>
      <c r="P819" s="89"/>
      <c r="Q819" s="89"/>
      <c r="R819" s="89"/>
      <c r="S819" s="89"/>
      <c r="T819" s="89"/>
      <c r="U819" s="89"/>
      <c r="V819" s="89"/>
      <c r="W819" s="89"/>
      <c r="X819" s="89"/>
      <c r="Y819" s="89"/>
      <c r="Z819" s="89"/>
    </row>
    <row r="820">
      <c r="A820" s="92"/>
      <c r="B820" s="89"/>
      <c r="C820" s="89"/>
      <c r="D820" s="89"/>
      <c r="E820" s="89"/>
      <c r="F820" s="89"/>
      <c r="G820" s="89"/>
      <c r="H820" s="89"/>
      <c r="I820" s="89"/>
      <c r="J820" s="89"/>
      <c r="K820" s="89"/>
      <c r="L820" s="89"/>
      <c r="M820" s="89"/>
      <c r="N820" s="89"/>
      <c r="O820" s="89"/>
      <c r="P820" s="89"/>
      <c r="Q820" s="89"/>
      <c r="R820" s="89"/>
      <c r="S820" s="89"/>
      <c r="T820" s="89"/>
      <c r="U820" s="89"/>
      <c r="V820" s="89"/>
      <c r="W820" s="89"/>
      <c r="X820" s="89"/>
      <c r="Y820" s="89"/>
      <c r="Z820" s="89"/>
    </row>
    <row r="821">
      <c r="A821" s="92"/>
      <c r="B821" s="89"/>
      <c r="C821" s="89"/>
      <c r="D821" s="89"/>
      <c r="E821" s="89"/>
      <c r="F821" s="89"/>
      <c r="G821" s="89"/>
      <c r="H821" s="89"/>
      <c r="I821" s="89"/>
      <c r="J821" s="89"/>
      <c r="K821" s="89"/>
      <c r="L821" s="89"/>
      <c r="M821" s="89"/>
      <c r="N821" s="89"/>
      <c r="O821" s="89"/>
      <c r="P821" s="89"/>
      <c r="Q821" s="89"/>
      <c r="R821" s="89"/>
      <c r="S821" s="89"/>
      <c r="T821" s="89"/>
      <c r="U821" s="89"/>
      <c r="V821" s="89"/>
      <c r="W821" s="89"/>
      <c r="X821" s="89"/>
      <c r="Y821" s="89"/>
      <c r="Z821" s="89"/>
    </row>
    <row r="822">
      <c r="A822" s="92"/>
      <c r="B822" s="89"/>
      <c r="C822" s="89"/>
      <c r="D822" s="89"/>
      <c r="E822" s="89"/>
      <c r="F822" s="89"/>
      <c r="G822" s="89"/>
      <c r="H822" s="89"/>
      <c r="I822" s="89"/>
      <c r="J822" s="89"/>
      <c r="K822" s="89"/>
      <c r="L822" s="89"/>
      <c r="M822" s="89"/>
      <c r="N822" s="89"/>
      <c r="O822" s="89"/>
      <c r="P822" s="89"/>
      <c r="Q822" s="89"/>
      <c r="R822" s="89"/>
      <c r="S822" s="89"/>
      <c r="T822" s="89"/>
      <c r="U822" s="89"/>
      <c r="V822" s="89"/>
      <c r="W822" s="89"/>
      <c r="X822" s="89"/>
      <c r="Y822" s="89"/>
      <c r="Z822" s="89"/>
    </row>
    <row r="823">
      <c r="A823" s="92"/>
      <c r="B823" s="89"/>
      <c r="C823" s="89"/>
      <c r="D823" s="89"/>
      <c r="E823" s="89"/>
      <c r="F823" s="89"/>
      <c r="G823" s="89"/>
      <c r="H823" s="89"/>
      <c r="I823" s="89"/>
      <c r="J823" s="89"/>
      <c r="K823" s="89"/>
      <c r="L823" s="89"/>
      <c r="M823" s="89"/>
      <c r="N823" s="89"/>
      <c r="O823" s="89"/>
      <c r="P823" s="89"/>
      <c r="Q823" s="89"/>
      <c r="R823" s="89"/>
      <c r="S823" s="89"/>
      <c r="T823" s="89"/>
      <c r="U823" s="89"/>
      <c r="V823" s="89"/>
      <c r="W823" s="89"/>
      <c r="X823" s="89"/>
      <c r="Y823" s="89"/>
      <c r="Z823" s="89"/>
    </row>
    <row r="824">
      <c r="A824" s="92"/>
      <c r="B824" s="89"/>
      <c r="C824" s="89"/>
      <c r="D824" s="89"/>
      <c r="E824" s="89"/>
      <c r="F824" s="89"/>
      <c r="G824" s="89"/>
      <c r="H824" s="89"/>
      <c r="I824" s="89"/>
      <c r="J824" s="89"/>
      <c r="K824" s="89"/>
      <c r="L824" s="89"/>
      <c r="M824" s="89"/>
      <c r="N824" s="89"/>
      <c r="O824" s="89"/>
      <c r="P824" s="89"/>
      <c r="Q824" s="89"/>
      <c r="R824" s="89"/>
      <c r="S824" s="89"/>
      <c r="T824" s="89"/>
      <c r="U824" s="89"/>
      <c r="V824" s="89"/>
      <c r="W824" s="89"/>
      <c r="X824" s="89"/>
      <c r="Y824" s="89"/>
      <c r="Z824" s="89"/>
    </row>
    <row r="825">
      <c r="A825" s="92"/>
      <c r="B825" s="89"/>
      <c r="C825" s="89"/>
      <c r="D825" s="89"/>
      <c r="E825" s="89"/>
      <c r="F825" s="89"/>
      <c r="G825" s="89"/>
      <c r="H825" s="89"/>
      <c r="I825" s="89"/>
      <c r="J825" s="89"/>
      <c r="K825" s="89"/>
      <c r="L825" s="89"/>
      <c r="M825" s="89"/>
      <c r="N825" s="89"/>
      <c r="O825" s="89"/>
      <c r="P825" s="89"/>
      <c r="Q825" s="89"/>
      <c r="R825" s="89"/>
      <c r="S825" s="89"/>
      <c r="T825" s="89"/>
      <c r="U825" s="89"/>
      <c r="V825" s="89"/>
      <c r="W825" s="89"/>
      <c r="X825" s="89"/>
      <c r="Y825" s="89"/>
      <c r="Z825" s="89"/>
    </row>
    <row r="826">
      <c r="A826" s="92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</row>
    <row r="827">
      <c r="A827" s="92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</row>
    <row r="828">
      <c r="A828" s="92"/>
      <c r="B828" s="89"/>
      <c r="C828" s="89"/>
      <c r="D828" s="89"/>
      <c r="E828" s="89"/>
      <c r="F828" s="89"/>
      <c r="G828" s="89"/>
      <c r="H828" s="89"/>
      <c r="I828" s="89"/>
      <c r="J828" s="89"/>
      <c r="K828" s="89"/>
      <c r="L828" s="89"/>
      <c r="M828" s="89"/>
      <c r="N828" s="89"/>
      <c r="O828" s="89"/>
      <c r="P828" s="89"/>
      <c r="Q828" s="89"/>
      <c r="R828" s="89"/>
      <c r="S828" s="89"/>
      <c r="T828" s="89"/>
      <c r="U828" s="89"/>
      <c r="V828" s="89"/>
      <c r="W828" s="89"/>
      <c r="X828" s="89"/>
      <c r="Y828" s="89"/>
      <c r="Z828" s="89"/>
    </row>
    <row r="829">
      <c r="A829" s="92"/>
      <c r="B829" s="89"/>
      <c r="C829" s="89"/>
      <c r="D829" s="89"/>
      <c r="E829" s="89"/>
      <c r="F829" s="89"/>
      <c r="G829" s="89"/>
      <c r="H829" s="89"/>
      <c r="I829" s="89"/>
      <c r="J829" s="89"/>
      <c r="K829" s="89"/>
      <c r="L829" s="89"/>
      <c r="M829" s="89"/>
      <c r="N829" s="89"/>
      <c r="O829" s="89"/>
      <c r="P829" s="89"/>
      <c r="Q829" s="89"/>
      <c r="R829" s="89"/>
      <c r="S829" s="89"/>
      <c r="T829" s="89"/>
      <c r="U829" s="89"/>
      <c r="V829" s="89"/>
      <c r="W829" s="89"/>
      <c r="X829" s="89"/>
      <c r="Y829" s="89"/>
      <c r="Z829" s="89"/>
    </row>
    <row r="830">
      <c r="A830" s="92"/>
      <c r="B830" s="89"/>
      <c r="C830" s="89"/>
      <c r="D830" s="89"/>
      <c r="E830" s="89"/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89"/>
      <c r="R830" s="89"/>
      <c r="S830" s="89"/>
      <c r="T830" s="89"/>
      <c r="U830" s="89"/>
      <c r="V830" s="89"/>
      <c r="W830" s="89"/>
      <c r="X830" s="89"/>
      <c r="Y830" s="89"/>
      <c r="Z830" s="89"/>
    </row>
    <row r="831">
      <c r="A831" s="92"/>
      <c r="B831" s="89"/>
      <c r="C831" s="89"/>
      <c r="D831" s="89"/>
      <c r="E831" s="89"/>
      <c r="F831" s="89"/>
      <c r="G831" s="89"/>
      <c r="H831" s="89"/>
      <c r="I831" s="89"/>
      <c r="J831" s="89"/>
      <c r="K831" s="89"/>
      <c r="L831" s="89"/>
      <c r="M831" s="89"/>
      <c r="N831" s="89"/>
      <c r="O831" s="89"/>
      <c r="P831" s="89"/>
      <c r="Q831" s="89"/>
      <c r="R831" s="89"/>
      <c r="S831" s="89"/>
      <c r="T831" s="89"/>
      <c r="U831" s="89"/>
      <c r="V831" s="89"/>
      <c r="W831" s="89"/>
      <c r="X831" s="89"/>
      <c r="Y831" s="89"/>
      <c r="Z831" s="89"/>
    </row>
    <row r="832">
      <c r="A832" s="92"/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89"/>
      <c r="U832" s="89"/>
      <c r="V832" s="89"/>
      <c r="W832" s="89"/>
      <c r="X832" s="89"/>
      <c r="Y832" s="89"/>
      <c r="Z832" s="89"/>
    </row>
    <row r="833">
      <c r="A833" s="92"/>
      <c r="B833" s="89"/>
      <c r="C833" s="89"/>
      <c r="D833" s="89"/>
      <c r="E833" s="89"/>
      <c r="F833" s="89"/>
      <c r="G833" s="89"/>
      <c r="H833" s="89"/>
      <c r="I833" s="89"/>
      <c r="J833" s="89"/>
      <c r="K833" s="89"/>
      <c r="L833" s="89"/>
      <c r="M833" s="89"/>
      <c r="N833" s="89"/>
      <c r="O833" s="89"/>
      <c r="P833" s="89"/>
      <c r="Q833" s="89"/>
      <c r="R833" s="89"/>
      <c r="S833" s="89"/>
      <c r="T833" s="89"/>
      <c r="U833" s="89"/>
      <c r="V833" s="89"/>
      <c r="W833" s="89"/>
      <c r="X833" s="89"/>
      <c r="Y833" s="89"/>
      <c r="Z833" s="89"/>
    </row>
    <row r="834">
      <c r="A834" s="92"/>
      <c r="B834" s="89"/>
      <c r="C834" s="89"/>
      <c r="D834" s="89"/>
      <c r="E834" s="89"/>
      <c r="F834" s="89"/>
      <c r="G834" s="89"/>
      <c r="H834" s="89"/>
      <c r="I834" s="89"/>
      <c r="J834" s="89"/>
      <c r="K834" s="89"/>
      <c r="L834" s="89"/>
      <c r="M834" s="89"/>
      <c r="N834" s="89"/>
      <c r="O834" s="89"/>
      <c r="P834" s="89"/>
      <c r="Q834" s="89"/>
      <c r="R834" s="89"/>
      <c r="S834" s="89"/>
      <c r="T834" s="89"/>
      <c r="U834" s="89"/>
      <c r="V834" s="89"/>
      <c r="W834" s="89"/>
      <c r="X834" s="89"/>
      <c r="Y834" s="89"/>
      <c r="Z834" s="89"/>
    </row>
    <row r="835">
      <c r="A835" s="92"/>
      <c r="B835" s="89"/>
      <c r="C835" s="89"/>
      <c r="D835" s="89"/>
      <c r="E835" s="89"/>
      <c r="F835" s="89"/>
      <c r="G835" s="89"/>
      <c r="H835" s="89"/>
      <c r="I835" s="89"/>
      <c r="J835" s="89"/>
      <c r="K835" s="89"/>
      <c r="L835" s="89"/>
      <c r="M835" s="89"/>
      <c r="N835" s="89"/>
      <c r="O835" s="89"/>
      <c r="P835" s="89"/>
      <c r="Q835" s="89"/>
      <c r="R835" s="89"/>
      <c r="S835" s="89"/>
      <c r="T835" s="89"/>
      <c r="U835" s="89"/>
      <c r="V835" s="89"/>
      <c r="W835" s="89"/>
      <c r="X835" s="89"/>
      <c r="Y835" s="89"/>
      <c r="Z835" s="89"/>
    </row>
    <row r="836">
      <c r="A836" s="92"/>
      <c r="B836" s="89"/>
      <c r="C836" s="89"/>
      <c r="D836" s="89"/>
      <c r="E836" s="89"/>
      <c r="F836" s="89"/>
      <c r="G836" s="89"/>
      <c r="H836" s="89"/>
      <c r="I836" s="89"/>
      <c r="J836" s="89"/>
      <c r="K836" s="89"/>
      <c r="L836" s="89"/>
      <c r="M836" s="89"/>
      <c r="N836" s="89"/>
      <c r="O836" s="89"/>
      <c r="P836" s="89"/>
      <c r="Q836" s="89"/>
      <c r="R836" s="89"/>
      <c r="S836" s="89"/>
      <c r="T836" s="89"/>
      <c r="U836" s="89"/>
      <c r="V836" s="89"/>
      <c r="W836" s="89"/>
      <c r="X836" s="89"/>
      <c r="Y836" s="89"/>
      <c r="Z836" s="89"/>
    </row>
    <row r="837">
      <c r="A837" s="92"/>
      <c r="B837" s="89"/>
      <c r="C837" s="89"/>
      <c r="D837" s="89"/>
      <c r="E837" s="89"/>
      <c r="F837" s="89"/>
      <c r="G837" s="89"/>
      <c r="H837" s="89"/>
      <c r="I837" s="89"/>
      <c r="J837" s="89"/>
      <c r="K837" s="89"/>
      <c r="L837" s="89"/>
      <c r="M837" s="89"/>
      <c r="N837" s="89"/>
      <c r="O837" s="89"/>
      <c r="P837" s="89"/>
      <c r="Q837" s="89"/>
      <c r="R837" s="89"/>
      <c r="S837" s="89"/>
      <c r="T837" s="89"/>
      <c r="U837" s="89"/>
      <c r="V837" s="89"/>
      <c r="W837" s="89"/>
      <c r="X837" s="89"/>
      <c r="Y837" s="89"/>
      <c r="Z837" s="89"/>
    </row>
    <row r="838">
      <c r="A838" s="92"/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89"/>
      <c r="U838" s="89"/>
      <c r="V838" s="89"/>
      <c r="W838" s="89"/>
      <c r="X838" s="89"/>
      <c r="Y838" s="89"/>
      <c r="Z838" s="89"/>
    </row>
    <row r="839">
      <c r="A839" s="92"/>
      <c r="B839" s="89"/>
      <c r="C839" s="89"/>
      <c r="D839" s="89"/>
      <c r="E839" s="89"/>
      <c r="F839" s="89"/>
      <c r="G839" s="89"/>
      <c r="H839" s="89"/>
      <c r="I839" s="89"/>
      <c r="J839" s="89"/>
      <c r="K839" s="89"/>
      <c r="L839" s="89"/>
      <c r="M839" s="89"/>
      <c r="N839" s="89"/>
      <c r="O839" s="89"/>
      <c r="P839" s="89"/>
      <c r="Q839" s="89"/>
      <c r="R839" s="89"/>
      <c r="S839" s="89"/>
      <c r="T839" s="89"/>
      <c r="U839" s="89"/>
      <c r="V839" s="89"/>
      <c r="W839" s="89"/>
      <c r="X839" s="89"/>
      <c r="Y839" s="89"/>
      <c r="Z839" s="89"/>
    </row>
    <row r="840">
      <c r="A840" s="92"/>
      <c r="B840" s="89"/>
      <c r="C840" s="89"/>
      <c r="D840" s="89"/>
      <c r="E840" s="89"/>
      <c r="F840" s="89"/>
      <c r="G840" s="89"/>
      <c r="H840" s="89"/>
      <c r="I840" s="89"/>
      <c r="J840" s="89"/>
      <c r="K840" s="89"/>
      <c r="L840" s="89"/>
      <c r="M840" s="89"/>
      <c r="N840" s="89"/>
      <c r="O840" s="89"/>
      <c r="P840" s="89"/>
      <c r="Q840" s="89"/>
      <c r="R840" s="89"/>
      <c r="S840" s="89"/>
      <c r="T840" s="89"/>
      <c r="U840" s="89"/>
      <c r="V840" s="89"/>
      <c r="W840" s="89"/>
      <c r="X840" s="89"/>
      <c r="Y840" s="89"/>
      <c r="Z840" s="89"/>
    </row>
    <row r="841">
      <c r="A841" s="92"/>
      <c r="B841" s="89"/>
      <c r="C841" s="89"/>
      <c r="D841" s="89"/>
      <c r="E841" s="89"/>
      <c r="F841" s="89"/>
      <c r="G841" s="89"/>
      <c r="H841" s="89"/>
      <c r="I841" s="89"/>
      <c r="J841" s="89"/>
      <c r="K841" s="89"/>
      <c r="L841" s="89"/>
      <c r="M841" s="89"/>
      <c r="N841" s="89"/>
      <c r="O841" s="89"/>
      <c r="P841" s="89"/>
      <c r="Q841" s="89"/>
      <c r="R841" s="89"/>
      <c r="S841" s="89"/>
      <c r="T841" s="89"/>
      <c r="U841" s="89"/>
      <c r="V841" s="89"/>
      <c r="W841" s="89"/>
      <c r="X841" s="89"/>
      <c r="Y841" s="89"/>
      <c r="Z841" s="89"/>
    </row>
    <row r="842">
      <c r="A842" s="92"/>
      <c r="B842" s="89"/>
      <c r="C842" s="89"/>
      <c r="D842" s="89"/>
      <c r="E842" s="89"/>
      <c r="F842" s="89"/>
      <c r="G842" s="89"/>
      <c r="H842" s="89"/>
      <c r="I842" s="89"/>
      <c r="J842" s="89"/>
      <c r="K842" s="89"/>
      <c r="L842" s="89"/>
      <c r="M842" s="89"/>
      <c r="N842" s="89"/>
      <c r="O842" s="89"/>
      <c r="P842" s="89"/>
      <c r="Q842" s="89"/>
      <c r="R842" s="89"/>
      <c r="S842" s="89"/>
      <c r="T842" s="89"/>
      <c r="U842" s="89"/>
      <c r="V842" s="89"/>
      <c r="W842" s="89"/>
      <c r="X842" s="89"/>
      <c r="Y842" s="89"/>
      <c r="Z842" s="89"/>
    </row>
    <row r="843">
      <c r="A843" s="92"/>
      <c r="B843" s="89"/>
      <c r="C843" s="89"/>
      <c r="D843" s="89"/>
      <c r="E843" s="89"/>
      <c r="F843" s="89"/>
      <c r="G843" s="89"/>
      <c r="H843" s="89"/>
      <c r="I843" s="89"/>
      <c r="J843" s="89"/>
      <c r="K843" s="89"/>
      <c r="L843" s="89"/>
      <c r="M843" s="89"/>
      <c r="N843" s="89"/>
      <c r="O843" s="89"/>
      <c r="P843" s="89"/>
      <c r="Q843" s="89"/>
      <c r="R843" s="89"/>
      <c r="S843" s="89"/>
      <c r="T843" s="89"/>
      <c r="U843" s="89"/>
      <c r="V843" s="89"/>
      <c r="W843" s="89"/>
      <c r="X843" s="89"/>
      <c r="Y843" s="89"/>
      <c r="Z843" s="89"/>
    </row>
    <row r="844">
      <c r="A844" s="92"/>
      <c r="B844" s="89"/>
      <c r="C844" s="89"/>
      <c r="D844" s="89"/>
      <c r="E844" s="89"/>
      <c r="F844" s="89"/>
      <c r="G844" s="89"/>
      <c r="H844" s="89"/>
      <c r="I844" s="89"/>
      <c r="J844" s="89"/>
      <c r="K844" s="89"/>
      <c r="L844" s="89"/>
      <c r="M844" s="89"/>
      <c r="N844" s="89"/>
      <c r="O844" s="89"/>
      <c r="P844" s="89"/>
      <c r="Q844" s="89"/>
      <c r="R844" s="89"/>
      <c r="S844" s="89"/>
      <c r="T844" s="89"/>
      <c r="U844" s="89"/>
      <c r="V844" s="89"/>
      <c r="W844" s="89"/>
      <c r="X844" s="89"/>
      <c r="Y844" s="89"/>
      <c r="Z844" s="89"/>
    </row>
    <row r="845">
      <c r="A845" s="92"/>
      <c r="B845" s="89"/>
      <c r="C845" s="89"/>
      <c r="D845" s="89"/>
      <c r="E845" s="89"/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89"/>
      <c r="R845" s="89"/>
      <c r="S845" s="89"/>
      <c r="T845" s="89"/>
      <c r="U845" s="89"/>
      <c r="V845" s="89"/>
      <c r="W845" s="89"/>
      <c r="X845" s="89"/>
      <c r="Y845" s="89"/>
      <c r="Z845" s="89"/>
    </row>
    <row r="846">
      <c r="A846" s="92"/>
      <c r="B846" s="89"/>
      <c r="C846" s="89"/>
      <c r="D846" s="89"/>
      <c r="E846" s="89"/>
      <c r="F846" s="89"/>
      <c r="G846" s="89"/>
      <c r="H846" s="89"/>
      <c r="I846" s="89"/>
      <c r="J846" s="89"/>
      <c r="K846" s="89"/>
      <c r="L846" s="89"/>
      <c r="M846" s="89"/>
      <c r="N846" s="89"/>
      <c r="O846" s="89"/>
      <c r="P846" s="89"/>
      <c r="Q846" s="89"/>
      <c r="R846" s="89"/>
      <c r="S846" s="89"/>
      <c r="T846" s="89"/>
      <c r="U846" s="89"/>
      <c r="V846" s="89"/>
      <c r="W846" s="89"/>
      <c r="X846" s="89"/>
      <c r="Y846" s="89"/>
      <c r="Z846" s="89"/>
    </row>
    <row r="847">
      <c r="A847" s="92"/>
      <c r="B847" s="89"/>
      <c r="C847" s="89"/>
      <c r="D847" s="89"/>
      <c r="E847" s="89"/>
      <c r="F847" s="89"/>
      <c r="G847" s="89"/>
      <c r="H847" s="89"/>
      <c r="I847" s="89"/>
      <c r="J847" s="89"/>
      <c r="K847" s="89"/>
      <c r="L847" s="89"/>
      <c r="M847" s="89"/>
      <c r="N847" s="89"/>
      <c r="O847" s="89"/>
      <c r="P847" s="89"/>
      <c r="Q847" s="89"/>
      <c r="R847" s="89"/>
      <c r="S847" s="89"/>
      <c r="T847" s="89"/>
      <c r="U847" s="89"/>
      <c r="V847" s="89"/>
      <c r="W847" s="89"/>
      <c r="X847" s="89"/>
      <c r="Y847" s="89"/>
      <c r="Z847" s="89"/>
    </row>
    <row r="848">
      <c r="A848" s="92"/>
      <c r="B848" s="89"/>
      <c r="C848" s="89"/>
      <c r="D848" s="89"/>
      <c r="E848" s="89"/>
      <c r="F848" s="89"/>
      <c r="G848" s="89"/>
      <c r="H848" s="89"/>
      <c r="I848" s="89"/>
      <c r="J848" s="89"/>
      <c r="K848" s="89"/>
      <c r="L848" s="89"/>
      <c r="M848" s="89"/>
      <c r="N848" s="89"/>
      <c r="O848" s="89"/>
      <c r="P848" s="89"/>
      <c r="Q848" s="89"/>
      <c r="R848" s="89"/>
      <c r="S848" s="89"/>
      <c r="T848" s="89"/>
      <c r="U848" s="89"/>
      <c r="V848" s="89"/>
      <c r="W848" s="89"/>
      <c r="X848" s="89"/>
      <c r="Y848" s="89"/>
      <c r="Z848" s="89"/>
    </row>
    <row r="849">
      <c r="A849" s="92"/>
      <c r="B849" s="89"/>
      <c r="C849" s="89"/>
      <c r="D849" s="89"/>
      <c r="E849" s="89"/>
      <c r="F849" s="89"/>
      <c r="G849" s="89"/>
      <c r="H849" s="89"/>
      <c r="I849" s="89"/>
      <c r="J849" s="89"/>
      <c r="K849" s="89"/>
      <c r="L849" s="89"/>
      <c r="M849" s="89"/>
      <c r="N849" s="89"/>
      <c r="O849" s="89"/>
      <c r="P849" s="89"/>
      <c r="Q849" s="89"/>
      <c r="R849" s="89"/>
      <c r="S849" s="89"/>
      <c r="T849" s="89"/>
      <c r="U849" s="89"/>
      <c r="V849" s="89"/>
      <c r="W849" s="89"/>
      <c r="X849" s="89"/>
      <c r="Y849" s="89"/>
      <c r="Z849" s="89"/>
    </row>
    <row r="850">
      <c r="A850" s="92"/>
      <c r="B850" s="89"/>
      <c r="C850" s="89"/>
      <c r="D850" s="89"/>
      <c r="E850" s="89"/>
      <c r="F850" s="89"/>
      <c r="G850" s="89"/>
      <c r="H850" s="89"/>
      <c r="I850" s="89"/>
      <c r="J850" s="89"/>
      <c r="K850" s="89"/>
      <c r="L850" s="89"/>
      <c r="M850" s="89"/>
      <c r="N850" s="89"/>
      <c r="O850" s="89"/>
      <c r="P850" s="89"/>
      <c r="Q850" s="89"/>
      <c r="R850" s="89"/>
      <c r="S850" s="89"/>
      <c r="T850" s="89"/>
      <c r="U850" s="89"/>
      <c r="V850" s="89"/>
      <c r="W850" s="89"/>
      <c r="X850" s="89"/>
      <c r="Y850" s="89"/>
      <c r="Z850" s="89"/>
    </row>
    <row r="851">
      <c r="A851" s="92"/>
      <c r="B851" s="89"/>
      <c r="C851" s="89"/>
      <c r="D851" s="89"/>
      <c r="E851" s="89"/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89"/>
      <c r="R851" s="89"/>
      <c r="S851" s="89"/>
      <c r="T851" s="89"/>
      <c r="U851" s="89"/>
      <c r="V851" s="89"/>
      <c r="W851" s="89"/>
      <c r="X851" s="89"/>
      <c r="Y851" s="89"/>
      <c r="Z851" s="89"/>
    </row>
    <row r="852">
      <c r="A852" s="92"/>
      <c r="B852" s="89"/>
      <c r="C852" s="89"/>
      <c r="D852" s="89"/>
      <c r="E852" s="89"/>
      <c r="F852" s="89"/>
      <c r="G852" s="89"/>
      <c r="H852" s="89"/>
      <c r="I852" s="89"/>
      <c r="J852" s="89"/>
      <c r="K852" s="89"/>
      <c r="L852" s="89"/>
      <c r="M852" s="89"/>
      <c r="N852" s="89"/>
      <c r="O852" s="89"/>
      <c r="P852" s="89"/>
      <c r="Q852" s="89"/>
      <c r="R852" s="89"/>
      <c r="S852" s="89"/>
      <c r="T852" s="89"/>
      <c r="U852" s="89"/>
      <c r="V852" s="89"/>
      <c r="W852" s="89"/>
      <c r="X852" s="89"/>
      <c r="Y852" s="89"/>
      <c r="Z852" s="89"/>
    </row>
    <row r="853">
      <c r="A853" s="92"/>
      <c r="B853" s="89"/>
      <c r="C853" s="89"/>
      <c r="D853" s="89"/>
      <c r="E853" s="89"/>
      <c r="F853" s="89"/>
      <c r="G853" s="89"/>
      <c r="H853" s="89"/>
      <c r="I853" s="89"/>
      <c r="J853" s="89"/>
      <c r="K853" s="89"/>
      <c r="L853" s="89"/>
      <c r="M853" s="89"/>
      <c r="N853" s="89"/>
      <c r="O853" s="89"/>
      <c r="P853" s="89"/>
      <c r="Q853" s="89"/>
      <c r="R853" s="89"/>
      <c r="S853" s="89"/>
      <c r="T853" s="89"/>
      <c r="U853" s="89"/>
      <c r="V853" s="89"/>
      <c r="W853" s="89"/>
      <c r="X853" s="89"/>
      <c r="Y853" s="89"/>
      <c r="Z853" s="89"/>
    </row>
    <row r="854">
      <c r="A854" s="92"/>
      <c r="B854" s="89"/>
      <c r="C854" s="89"/>
      <c r="D854" s="89"/>
      <c r="E854" s="89"/>
      <c r="F854" s="89"/>
      <c r="G854" s="89"/>
      <c r="H854" s="89"/>
      <c r="I854" s="89"/>
      <c r="J854" s="89"/>
      <c r="K854" s="89"/>
      <c r="L854" s="89"/>
      <c r="M854" s="89"/>
      <c r="N854" s="89"/>
      <c r="O854" s="89"/>
      <c r="P854" s="89"/>
      <c r="Q854" s="89"/>
      <c r="R854" s="89"/>
      <c r="S854" s="89"/>
      <c r="T854" s="89"/>
      <c r="U854" s="89"/>
      <c r="V854" s="89"/>
      <c r="W854" s="89"/>
      <c r="X854" s="89"/>
      <c r="Y854" s="89"/>
      <c r="Z854" s="89"/>
    </row>
    <row r="855">
      <c r="A855" s="92"/>
      <c r="B855" s="89"/>
      <c r="C855" s="89"/>
      <c r="D855" s="89"/>
      <c r="E855" s="89"/>
      <c r="F855" s="89"/>
      <c r="G855" s="89"/>
      <c r="H855" s="89"/>
      <c r="I855" s="89"/>
      <c r="J855" s="89"/>
      <c r="K855" s="89"/>
      <c r="L855" s="89"/>
      <c r="M855" s="89"/>
      <c r="N855" s="89"/>
      <c r="O855" s="89"/>
      <c r="P855" s="89"/>
      <c r="Q855" s="89"/>
      <c r="R855" s="89"/>
      <c r="S855" s="89"/>
      <c r="T855" s="89"/>
      <c r="U855" s="89"/>
      <c r="V855" s="89"/>
      <c r="W855" s="89"/>
      <c r="X855" s="89"/>
      <c r="Y855" s="89"/>
      <c r="Z855" s="89"/>
    </row>
    <row r="856">
      <c r="A856" s="92"/>
      <c r="B856" s="89"/>
      <c r="C856" s="89"/>
      <c r="D856" s="89"/>
      <c r="E856" s="89"/>
      <c r="F856" s="89"/>
      <c r="G856" s="89"/>
      <c r="H856" s="89"/>
      <c r="I856" s="89"/>
      <c r="J856" s="89"/>
      <c r="K856" s="89"/>
      <c r="L856" s="89"/>
      <c r="M856" s="89"/>
      <c r="N856" s="89"/>
      <c r="O856" s="89"/>
      <c r="P856" s="89"/>
      <c r="Q856" s="89"/>
      <c r="R856" s="89"/>
      <c r="S856" s="89"/>
      <c r="T856" s="89"/>
      <c r="U856" s="89"/>
      <c r="V856" s="89"/>
      <c r="W856" s="89"/>
      <c r="X856" s="89"/>
      <c r="Y856" s="89"/>
      <c r="Z856" s="89"/>
    </row>
    <row r="857">
      <c r="A857" s="92"/>
      <c r="B857" s="89"/>
      <c r="C857" s="89"/>
      <c r="D857" s="89"/>
      <c r="E857" s="89"/>
      <c r="F857" s="89"/>
      <c r="G857" s="89"/>
      <c r="H857" s="89"/>
      <c r="I857" s="89"/>
      <c r="J857" s="89"/>
      <c r="K857" s="89"/>
      <c r="L857" s="89"/>
      <c r="M857" s="89"/>
      <c r="N857" s="89"/>
      <c r="O857" s="89"/>
      <c r="P857" s="89"/>
      <c r="Q857" s="89"/>
      <c r="R857" s="89"/>
      <c r="S857" s="89"/>
      <c r="T857" s="89"/>
      <c r="U857" s="89"/>
      <c r="V857" s="89"/>
      <c r="W857" s="89"/>
      <c r="X857" s="89"/>
      <c r="Y857" s="89"/>
      <c r="Z857" s="89"/>
    </row>
    <row r="858">
      <c r="A858" s="92"/>
      <c r="B858" s="89"/>
      <c r="C858" s="89"/>
      <c r="D858" s="89"/>
      <c r="E858" s="89"/>
      <c r="F858" s="89"/>
      <c r="G858" s="89"/>
      <c r="H858" s="89"/>
      <c r="I858" s="89"/>
      <c r="J858" s="89"/>
      <c r="K858" s="89"/>
      <c r="L858" s="89"/>
      <c r="M858" s="89"/>
      <c r="N858" s="89"/>
      <c r="O858" s="89"/>
      <c r="P858" s="89"/>
      <c r="Q858" s="89"/>
      <c r="R858" s="89"/>
      <c r="S858" s="89"/>
      <c r="T858" s="89"/>
      <c r="U858" s="89"/>
      <c r="V858" s="89"/>
      <c r="W858" s="89"/>
      <c r="X858" s="89"/>
      <c r="Y858" s="89"/>
      <c r="Z858" s="89"/>
    </row>
    <row r="859">
      <c r="A859" s="92"/>
      <c r="B859" s="89"/>
      <c r="C859" s="89"/>
      <c r="D859" s="89"/>
      <c r="E859" s="89"/>
      <c r="F859" s="89"/>
      <c r="G859" s="89"/>
      <c r="H859" s="89"/>
      <c r="I859" s="89"/>
      <c r="J859" s="89"/>
      <c r="K859" s="89"/>
      <c r="L859" s="89"/>
      <c r="M859" s="89"/>
      <c r="N859" s="89"/>
      <c r="O859" s="89"/>
      <c r="P859" s="89"/>
      <c r="Q859" s="89"/>
      <c r="R859" s="89"/>
      <c r="S859" s="89"/>
      <c r="T859" s="89"/>
      <c r="U859" s="89"/>
      <c r="V859" s="89"/>
      <c r="W859" s="89"/>
      <c r="X859" s="89"/>
      <c r="Y859" s="89"/>
      <c r="Z859" s="89"/>
    </row>
    <row r="860">
      <c r="A860" s="92"/>
      <c r="B860" s="89"/>
      <c r="C860" s="89"/>
      <c r="D860" s="89"/>
      <c r="E860" s="89"/>
      <c r="F860" s="89"/>
      <c r="G860" s="89"/>
      <c r="H860" s="89"/>
      <c r="I860" s="89"/>
      <c r="J860" s="89"/>
      <c r="K860" s="89"/>
      <c r="L860" s="89"/>
      <c r="M860" s="89"/>
      <c r="N860" s="89"/>
      <c r="O860" s="89"/>
      <c r="P860" s="89"/>
      <c r="Q860" s="89"/>
      <c r="R860" s="89"/>
      <c r="S860" s="89"/>
      <c r="T860" s="89"/>
      <c r="U860" s="89"/>
      <c r="V860" s="89"/>
      <c r="W860" s="89"/>
      <c r="X860" s="89"/>
      <c r="Y860" s="89"/>
      <c r="Z860" s="89"/>
    </row>
    <row r="861">
      <c r="A861" s="92"/>
      <c r="B861" s="89"/>
      <c r="C861" s="89"/>
      <c r="D861" s="89"/>
      <c r="E861" s="89"/>
      <c r="F861" s="89"/>
      <c r="G861" s="89"/>
      <c r="H861" s="89"/>
      <c r="I861" s="89"/>
      <c r="J861" s="89"/>
      <c r="K861" s="89"/>
      <c r="L861" s="89"/>
      <c r="M861" s="89"/>
      <c r="N861" s="89"/>
      <c r="O861" s="89"/>
      <c r="P861" s="89"/>
      <c r="Q861" s="89"/>
      <c r="R861" s="89"/>
      <c r="S861" s="89"/>
      <c r="T861" s="89"/>
      <c r="U861" s="89"/>
      <c r="V861" s="89"/>
      <c r="W861" s="89"/>
      <c r="X861" s="89"/>
      <c r="Y861" s="89"/>
      <c r="Z861" s="89"/>
    </row>
    <row r="862">
      <c r="A862" s="92"/>
      <c r="B862" s="89"/>
      <c r="C862" s="89"/>
      <c r="D862" s="89"/>
      <c r="E862" s="89"/>
      <c r="F862" s="89"/>
      <c r="G862" s="89"/>
      <c r="H862" s="89"/>
      <c r="I862" s="89"/>
      <c r="J862" s="89"/>
      <c r="K862" s="89"/>
      <c r="L862" s="89"/>
      <c r="M862" s="89"/>
      <c r="N862" s="89"/>
      <c r="O862" s="89"/>
      <c r="P862" s="89"/>
      <c r="Q862" s="89"/>
      <c r="R862" s="89"/>
      <c r="S862" s="89"/>
      <c r="T862" s="89"/>
      <c r="U862" s="89"/>
      <c r="V862" s="89"/>
      <c r="W862" s="89"/>
      <c r="X862" s="89"/>
      <c r="Y862" s="89"/>
      <c r="Z862" s="89"/>
    </row>
    <row r="863">
      <c r="A863" s="92"/>
      <c r="B863" s="89"/>
      <c r="C863" s="89"/>
      <c r="D863" s="89"/>
      <c r="E863" s="89"/>
      <c r="F863" s="89"/>
      <c r="G863" s="89"/>
      <c r="H863" s="89"/>
      <c r="I863" s="89"/>
      <c r="J863" s="89"/>
      <c r="K863" s="89"/>
      <c r="L863" s="89"/>
      <c r="M863" s="89"/>
      <c r="N863" s="89"/>
      <c r="O863" s="89"/>
      <c r="P863" s="89"/>
      <c r="Q863" s="89"/>
      <c r="R863" s="89"/>
      <c r="S863" s="89"/>
      <c r="T863" s="89"/>
      <c r="U863" s="89"/>
      <c r="V863" s="89"/>
      <c r="W863" s="89"/>
      <c r="X863" s="89"/>
      <c r="Y863" s="89"/>
      <c r="Z863" s="89"/>
    </row>
    <row r="864">
      <c r="A864" s="92"/>
      <c r="B864" s="89"/>
      <c r="C864" s="89"/>
      <c r="D864" s="89"/>
      <c r="E864" s="89"/>
      <c r="F864" s="89"/>
      <c r="G864" s="89"/>
      <c r="H864" s="89"/>
      <c r="I864" s="89"/>
      <c r="J864" s="89"/>
      <c r="K864" s="89"/>
      <c r="L864" s="89"/>
      <c r="M864" s="89"/>
      <c r="N864" s="89"/>
      <c r="O864" s="89"/>
      <c r="P864" s="89"/>
      <c r="Q864" s="89"/>
      <c r="R864" s="89"/>
      <c r="S864" s="89"/>
      <c r="T864" s="89"/>
      <c r="U864" s="89"/>
      <c r="V864" s="89"/>
      <c r="W864" s="89"/>
      <c r="X864" s="89"/>
      <c r="Y864" s="89"/>
      <c r="Z864" s="89"/>
    </row>
    <row r="865">
      <c r="A865" s="92"/>
      <c r="B865" s="89"/>
      <c r="C865" s="89"/>
      <c r="D865" s="89"/>
      <c r="E865" s="89"/>
      <c r="F865" s="89"/>
      <c r="G865" s="89"/>
      <c r="H865" s="89"/>
      <c r="I865" s="89"/>
      <c r="J865" s="89"/>
      <c r="K865" s="89"/>
      <c r="L865" s="89"/>
      <c r="M865" s="89"/>
      <c r="N865" s="89"/>
      <c r="O865" s="89"/>
      <c r="P865" s="89"/>
      <c r="Q865" s="89"/>
      <c r="R865" s="89"/>
      <c r="S865" s="89"/>
      <c r="T865" s="89"/>
      <c r="U865" s="89"/>
      <c r="V865" s="89"/>
      <c r="W865" s="89"/>
      <c r="X865" s="89"/>
      <c r="Y865" s="89"/>
      <c r="Z865" s="89"/>
    </row>
    <row r="866">
      <c r="A866" s="92"/>
      <c r="B866" s="89"/>
      <c r="C866" s="89"/>
      <c r="D866" s="89"/>
      <c r="E866" s="89"/>
      <c r="F866" s="89"/>
      <c r="G866" s="89"/>
      <c r="H866" s="89"/>
      <c r="I866" s="89"/>
      <c r="J866" s="89"/>
      <c r="K866" s="89"/>
      <c r="L866" s="89"/>
      <c r="M866" s="89"/>
      <c r="N866" s="89"/>
      <c r="O866" s="89"/>
      <c r="P866" s="89"/>
      <c r="Q866" s="89"/>
      <c r="R866" s="89"/>
      <c r="S866" s="89"/>
      <c r="T866" s="89"/>
      <c r="U866" s="89"/>
      <c r="V866" s="89"/>
      <c r="W866" s="89"/>
      <c r="X866" s="89"/>
      <c r="Y866" s="89"/>
      <c r="Z866" s="89"/>
    </row>
    <row r="867">
      <c r="A867" s="92"/>
      <c r="B867" s="89"/>
      <c r="C867" s="89"/>
      <c r="D867" s="89"/>
      <c r="E867" s="89"/>
      <c r="F867" s="89"/>
      <c r="G867" s="89"/>
      <c r="H867" s="89"/>
      <c r="I867" s="89"/>
      <c r="J867" s="89"/>
      <c r="K867" s="89"/>
      <c r="L867" s="89"/>
      <c r="M867" s="89"/>
      <c r="N867" s="89"/>
      <c r="O867" s="89"/>
      <c r="P867" s="89"/>
      <c r="Q867" s="89"/>
      <c r="R867" s="89"/>
      <c r="S867" s="89"/>
      <c r="T867" s="89"/>
      <c r="U867" s="89"/>
      <c r="V867" s="89"/>
      <c r="W867" s="89"/>
      <c r="X867" s="89"/>
      <c r="Y867" s="89"/>
      <c r="Z867" s="89"/>
    </row>
    <row r="868">
      <c r="A868" s="92"/>
      <c r="B868" s="89"/>
      <c r="C868" s="89"/>
      <c r="D868" s="89"/>
      <c r="E868" s="89"/>
      <c r="F868" s="89"/>
      <c r="G868" s="89"/>
      <c r="H868" s="89"/>
      <c r="I868" s="89"/>
      <c r="J868" s="89"/>
      <c r="K868" s="89"/>
      <c r="L868" s="89"/>
      <c r="M868" s="89"/>
      <c r="N868" s="89"/>
      <c r="O868" s="89"/>
      <c r="P868" s="89"/>
      <c r="Q868" s="89"/>
      <c r="R868" s="89"/>
      <c r="S868" s="89"/>
      <c r="T868" s="89"/>
      <c r="U868" s="89"/>
      <c r="V868" s="89"/>
      <c r="W868" s="89"/>
      <c r="X868" s="89"/>
      <c r="Y868" s="89"/>
      <c r="Z868" s="89"/>
    </row>
    <row r="869">
      <c r="A869" s="92"/>
      <c r="B869" s="89"/>
      <c r="C869" s="89"/>
      <c r="D869" s="89"/>
      <c r="E869" s="89"/>
      <c r="F869" s="89"/>
      <c r="G869" s="89"/>
      <c r="H869" s="89"/>
      <c r="I869" s="89"/>
      <c r="J869" s="89"/>
      <c r="K869" s="89"/>
      <c r="L869" s="89"/>
      <c r="M869" s="89"/>
      <c r="N869" s="89"/>
      <c r="O869" s="89"/>
      <c r="P869" s="89"/>
      <c r="Q869" s="89"/>
      <c r="R869" s="89"/>
      <c r="S869" s="89"/>
      <c r="T869" s="89"/>
      <c r="U869" s="89"/>
      <c r="V869" s="89"/>
      <c r="W869" s="89"/>
      <c r="X869" s="89"/>
      <c r="Y869" s="89"/>
      <c r="Z869" s="89"/>
    </row>
    <row r="870">
      <c r="A870" s="92"/>
      <c r="B870" s="89"/>
      <c r="C870" s="89"/>
      <c r="D870" s="89"/>
      <c r="E870" s="89"/>
      <c r="F870" s="89"/>
      <c r="G870" s="89"/>
      <c r="H870" s="89"/>
      <c r="I870" s="89"/>
      <c r="J870" s="89"/>
      <c r="K870" s="89"/>
      <c r="L870" s="89"/>
      <c r="M870" s="89"/>
      <c r="N870" s="89"/>
      <c r="O870" s="89"/>
      <c r="P870" s="89"/>
      <c r="Q870" s="89"/>
      <c r="R870" s="89"/>
      <c r="S870" s="89"/>
      <c r="T870" s="89"/>
      <c r="U870" s="89"/>
      <c r="V870" s="89"/>
      <c r="W870" s="89"/>
      <c r="X870" s="89"/>
      <c r="Y870" s="89"/>
      <c r="Z870" s="89"/>
    </row>
    <row r="871">
      <c r="A871" s="92"/>
      <c r="B871" s="89"/>
      <c r="C871" s="89"/>
      <c r="D871" s="89"/>
      <c r="E871" s="89"/>
      <c r="F871" s="89"/>
      <c r="G871" s="89"/>
      <c r="H871" s="89"/>
      <c r="I871" s="89"/>
      <c r="J871" s="89"/>
      <c r="K871" s="89"/>
      <c r="L871" s="89"/>
      <c r="M871" s="89"/>
      <c r="N871" s="89"/>
      <c r="O871" s="89"/>
      <c r="P871" s="89"/>
      <c r="Q871" s="89"/>
      <c r="R871" s="89"/>
      <c r="S871" s="89"/>
      <c r="T871" s="89"/>
      <c r="U871" s="89"/>
      <c r="V871" s="89"/>
      <c r="W871" s="89"/>
      <c r="X871" s="89"/>
      <c r="Y871" s="89"/>
      <c r="Z871" s="89"/>
    </row>
    <row r="872">
      <c r="A872" s="92"/>
      <c r="B872" s="89"/>
      <c r="C872" s="89"/>
      <c r="D872" s="89"/>
      <c r="E872" s="89"/>
      <c r="F872" s="89"/>
      <c r="G872" s="89"/>
      <c r="H872" s="89"/>
      <c r="I872" s="89"/>
      <c r="J872" s="89"/>
      <c r="K872" s="89"/>
      <c r="L872" s="89"/>
      <c r="M872" s="89"/>
      <c r="N872" s="89"/>
      <c r="O872" s="89"/>
      <c r="P872" s="89"/>
      <c r="Q872" s="89"/>
      <c r="R872" s="89"/>
      <c r="S872" s="89"/>
      <c r="T872" s="89"/>
      <c r="U872" s="89"/>
      <c r="V872" s="89"/>
      <c r="W872" s="89"/>
      <c r="X872" s="89"/>
      <c r="Y872" s="89"/>
      <c r="Z872" s="89"/>
    </row>
    <row r="873">
      <c r="A873" s="92"/>
      <c r="B873" s="89"/>
      <c r="C873" s="89"/>
      <c r="D873" s="89"/>
      <c r="E873" s="89"/>
      <c r="F873" s="89"/>
      <c r="G873" s="89"/>
      <c r="H873" s="89"/>
      <c r="I873" s="89"/>
      <c r="J873" s="89"/>
      <c r="K873" s="89"/>
      <c r="L873" s="89"/>
      <c r="M873" s="89"/>
      <c r="N873" s="89"/>
      <c r="O873" s="89"/>
      <c r="P873" s="89"/>
      <c r="Q873" s="89"/>
      <c r="R873" s="89"/>
      <c r="S873" s="89"/>
      <c r="T873" s="89"/>
      <c r="U873" s="89"/>
      <c r="V873" s="89"/>
      <c r="W873" s="89"/>
      <c r="X873" s="89"/>
      <c r="Y873" s="89"/>
      <c r="Z873" s="89"/>
    </row>
    <row r="874">
      <c r="A874" s="92"/>
      <c r="B874" s="89"/>
      <c r="C874" s="89"/>
      <c r="D874" s="89"/>
      <c r="E874" s="89"/>
      <c r="F874" s="89"/>
      <c r="G874" s="89"/>
      <c r="H874" s="89"/>
      <c r="I874" s="89"/>
      <c r="J874" s="89"/>
      <c r="K874" s="89"/>
      <c r="L874" s="89"/>
      <c r="M874" s="89"/>
      <c r="N874" s="89"/>
      <c r="O874" s="89"/>
      <c r="P874" s="89"/>
      <c r="Q874" s="89"/>
      <c r="R874" s="89"/>
      <c r="S874" s="89"/>
      <c r="T874" s="89"/>
      <c r="U874" s="89"/>
      <c r="V874" s="89"/>
      <c r="W874" s="89"/>
      <c r="X874" s="89"/>
      <c r="Y874" s="89"/>
      <c r="Z874" s="89"/>
    </row>
    <row r="875">
      <c r="A875" s="92"/>
      <c r="B875" s="89"/>
      <c r="C875" s="89"/>
      <c r="D875" s="89"/>
      <c r="E875" s="89"/>
      <c r="F875" s="89"/>
      <c r="G875" s="89"/>
      <c r="H875" s="89"/>
      <c r="I875" s="89"/>
      <c r="J875" s="89"/>
      <c r="K875" s="89"/>
      <c r="L875" s="89"/>
      <c r="M875" s="89"/>
      <c r="N875" s="89"/>
      <c r="O875" s="89"/>
      <c r="P875" s="89"/>
      <c r="Q875" s="89"/>
      <c r="R875" s="89"/>
      <c r="S875" s="89"/>
      <c r="T875" s="89"/>
      <c r="U875" s="89"/>
      <c r="V875" s="89"/>
      <c r="W875" s="89"/>
      <c r="X875" s="89"/>
      <c r="Y875" s="89"/>
      <c r="Z875" s="89"/>
    </row>
    <row r="876">
      <c r="A876" s="92"/>
      <c r="B876" s="89"/>
      <c r="C876" s="89"/>
      <c r="D876" s="89"/>
      <c r="E876" s="89"/>
      <c r="F876" s="89"/>
      <c r="G876" s="89"/>
      <c r="H876" s="89"/>
      <c r="I876" s="89"/>
      <c r="J876" s="89"/>
      <c r="K876" s="89"/>
      <c r="L876" s="89"/>
      <c r="M876" s="89"/>
      <c r="N876" s="89"/>
      <c r="O876" s="89"/>
      <c r="P876" s="89"/>
      <c r="Q876" s="89"/>
      <c r="R876" s="89"/>
      <c r="S876" s="89"/>
      <c r="T876" s="89"/>
      <c r="U876" s="89"/>
      <c r="V876" s="89"/>
      <c r="W876" s="89"/>
      <c r="X876" s="89"/>
      <c r="Y876" s="89"/>
      <c r="Z876" s="89"/>
    </row>
    <row r="877">
      <c r="A877" s="92"/>
      <c r="B877" s="89"/>
      <c r="C877" s="89"/>
      <c r="D877" s="89"/>
      <c r="E877" s="89"/>
      <c r="F877" s="89"/>
      <c r="G877" s="89"/>
      <c r="H877" s="89"/>
      <c r="I877" s="89"/>
      <c r="J877" s="89"/>
      <c r="K877" s="89"/>
      <c r="L877" s="89"/>
      <c r="M877" s="89"/>
      <c r="N877" s="89"/>
      <c r="O877" s="89"/>
      <c r="P877" s="89"/>
      <c r="Q877" s="89"/>
      <c r="R877" s="89"/>
      <c r="S877" s="89"/>
      <c r="T877" s="89"/>
      <c r="U877" s="89"/>
      <c r="V877" s="89"/>
      <c r="W877" s="89"/>
      <c r="X877" s="89"/>
      <c r="Y877" s="89"/>
      <c r="Z877" s="89"/>
    </row>
    <row r="878">
      <c r="A878" s="92"/>
      <c r="B878" s="89"/>
      <c r="C878" s="89"/>
      <c r="D878" s="89"/>
      <c r="E878" s="89"/>
      <c r="F878" s="89"/>
      <c r="G878" s="89"/>
      <c r="H878" s="89"/>
      <c r="I878" s="89"/>
      <c r="J878" s="89"/>
      <c r="K878" s="89"/>
      <c r="L878" s="89"/>
      <c r="M878" s="89"/>
      <c r="N878" s="89"/>
      <c r="O878" s="89"/>
      <c r="P878" s="89"/>
      <c r="Q878" s="89"/>
      <c r="R878" s="89"/>
      <c r="S878" s="89"/>
      <c r="T878" s="89"/>
      <c r="U878" s="89"/>
      <c r="V878" s="89"/>
      <c r="W878" s="89"/>
      <c r="X878" s="89"/>
      <c r="Y878" s="89"/>
      <c r="Z878" s="89"/>
    </row>
    <row r="879">
      <c r="A879" s="92"/>
      <c r="B879" s="89"/>
      <c r="C879" s="89"/>
      <c r="D879" s="89"/>
      <c r="E879" s="89"/>
      <c r="F879" s="89"/>
      <c r="G879" s="89"/>
      <c r="H879" s="89"/>
      <c r="I879" s="89"/>
      <c r="J879" s="89"/>
      <c r="K879" s="89"/>
      <c r="L879" s="89"/>
      <c r="M879" s="89"/>
      <c r="N879" s="89"/>
      <c r="O879" s="89"/>
      <c r="P879" s="89"/>
      <c r="Q879" s="89"/>
      <c r="R879" s="89"/>
      <c r="S879" s="89"/>
      <c r="T879" s="89"/>
      <c r="U879" s="89"/>
      <c r="V879" s="89"/>
      <c r="W879" s="89"/>
      <c r="X879" s="89"/>
      <c r="Y879" s="89"/>
      <c r="Z879" s="89"/>
    </row>
    <row r="880">
      <c r="A880" s="92"/>
      <c r="B880" s="89"/>
      <c r="C880" s="89"/>
      <c r="D880" s="89"/>
      <c r="E880" s="89"/>
      <c r="F880" s="89"/>
      <c r="G880" s="89"/>
      <c r="H880" s="89"/>
      <c r="I880" s="89"/>
      <c r="J880" s="89"/>
      <c r="K880" s="89"/>
      <c r="L880" s="89"/>
      <c r="M880" s="89"/>
      <c r="N880" s="89"/>
      <c r="O880" s="89"/>
      <c r="P880" s="89"/>
      <c r="Q880" s="89"/>
      <c r="R880" s="89"/>
      <c r="S880" s="89"/>
      <c r="T880" s="89"/>
      <c r="U880" s="89"/>
      <c r="V880" s="89"/>
      <c r="W880" s="89"/>
      <c r="X880" s="89"/>
      <c r="Y880" s="89"/>
      <c r="Z880" s="89"/>
    </row>
    <row r="881">
      <c r="A881" s="92"/>
      <c r="B881" s="89"/>
      <c r="C881" s="89"/>
      <c r="D881" s="89"/>
      <c r="E881" s="89"/>
      <c r="F881" s="89"/>
      <c r="G881" s="89"/>
      <c r="H881" s="89"/>
      <c r="I881" s="89"/>
      <c r="J881" s="89"/>
      <c r="K881" s="89"/>
      <c r="L881" s="89"/>
      <c r="M881" s="89"/>
      <c r="N881" s="89"/>
      <c r="O881" s="89"/>
      <c r="P881" s="89"/>
      <c r="Q881" s="89"/>
      <c r="R881" s="89"/>
      <c r="S881" s="89"/>
      <c r="T881" s="89"/>
      <c r="U881" s="89"/>
      <c r="V881" s="89"/>
      <c r="W881" s="89"/>
      <c r="X881" s="89"/>
      <c r="Y881" s="89"/>
      <c r="Z881" s="89"/>
    </row>
    <row r="882">
      <c r="A882" s="92"/>
      <c r="B882" s="89"/>
      <c r="C882" s="89"/>
      <c r="D882" s="89"/>
      <c r="E882" s="89"/>
      <c r="F882" s="89"/>
      <c r="G882" s="89"/>
      <c r="H882" s="89"/>
      <c r="I882" s="89"/>
      <c r="J882" s="89"/>
      <c r="K882" s="89"/>
      <c r="L882" s="89"/>
      <c r="M882" s="89"/>
      <c r="N882" s="89"/>
      <c r="O882" s="89"/>
      <c r="P882" s="89"/>
      <c r="Q882" s="89"/>
      <c r="R882" s="89"/>
      <c r="S882" s="89"/>
      <c r="T882" s="89"/>
      <c r="U882" s="89"/>
      <c r="V882" s="89"/>
      <c r="W882" s="89"/>
      <c r="X882" s="89"/>
      <c r="Y882" s="89"/>
      <c r="Z882" s="89"/>
    </row>
    <row r="883">
      <c r="A883" s="92"/>
      <c r="B883" s="89"/>
      <c r="C883" s="89"/>
      <c r="D883" s="89"/>
      <c r="E883" s="89"/>
      <c r="F883" s="89"/>
      <c r="G883" s="89"/>
      <c r="H883" s="89"/>
      <c r="I883" s="89"/>
      <c r="J883" s="89"/>
      <c r="K883" s="89"/>
      <c r="L883" s="89"/>
      <c r="M883" s="89"/>
      <c r="N883" s="89"/>
      <c r="O883" s="89"/>
      <c r="P883" s="89"/>
      <c r="Q883" s="89"/>
      <c r="R883" s="89"/>
      <c r="S883" s="89"/>
      <c r="T883" s="89"/>
      <c r="U883" s="89"/>
      <c r="V883" s="89"/>
      <c r="W883" s="89"/>
      <c r="X883" s="89"/>
      <c r="Y883" s="89"/>
      <c r="Z883" s="89"/>
    </row>
    <row r="884">
      <c r="A884" s="92"/>
      <c r="B884" s="89"/>
      <c r="C884" s="89"/>
      <c r="D884" s="89"/>
      <c r="E884" s="89"/>
      <c r="F884" s="89"/>
      <c r="G884" s="89"/>
      <c r="H884" s="89"/>
      <c r="I884" s="89"/>
      <c r="J884" s="89"/>
      <c r="K884" s="89"/>
      <c r="L884" s="89"/>
      <c r="M884" s="89"/>
      <c r="N884" s="89"/>
      <c r="O884" s="89"/>
      <c r="P884" s="89"/>
      <c r="Q884" s="89"/>
      <c r="R884" s="89"/>
      <c r="S884" s="89"/>
      <c r="T884" s="89"/>
      <c r="U884" s="89"/>
      <c r="V884" s="89"/>
      <c r="W884" s="89"/>
      <c r="X884" s="89"/>
      <c r="Y884" s="89"/>
      <c r="Z884" s="89"/>
    </row>
    <row r="885">
      <c r="A885" s="92"/>
      <c r="B885" s="89"/>
      <c r="C885" s="89"/>
      <c r="D885" s="89"/>
      <c r="E885" s="89"/>
      <c r="F885" s="89"/>
      <c r="G885" s="89"/>
      <c r="H885" s="89"/>
      <c r="I885" s="89"/>
      <c r="J885" s="89"/>
      <c r="K885" s="89"/>
      <c r="L885" s="89"/>
      <c r="M885" s="89"/>
      <c r="N885" s="89"/>
      <c r="O885" s="89"/>
      <c r="P885" s="89"/>
      <c r="Q885" s="89"/>
      <c r="R885" s="89"/>
      <c r="S885" s="89"/>
      <c r="T885" s="89"/>
      <c r="U885" s="89"/>
      <c r="V885" s="89"/>
      <c r="W885" s="89"/>
      <c r="X885" s="89"/>
      <c r="Y885" s="89"/>
      <c r="Z885" s="89"/>
    </row>
    <row r="886">
      <c r="A886" s="92"/>
      <c r="B886" s="89"/>
      <c r="C886" s="89"/>
      <c r="D886" s="89"/>
      <c r="E886" s="89"/>
      <c r="F886" s="89"/>
      <c r="G886" s="89"/>
      <c r="H886" s="89"/>
      <c r="I886" s="89"/>
      <c r="J886" s="89"/>
      <c r="K886" s="89"/>
      <c r="L886" s="89"/>
      <c r="M886" s="89"/>
      <c r="N886" s="89"/>
      <c r="O886" s="89"/>
      <c r="P886" s="89"/>
      <c r="Q886" s="89"/>
      <c r="R886" s="89"/>
      <c r="S886" s="89"/>
      <c r="T886" s="89"/>
      <c r="U886" s="89"/>
      <c r="V886" s="89"/>
      <c r="W886" s="89"/>
      <c r="X886" s="89"/>
      <c r="Y886" s="89"/>
      <c r="Z886" s="89"/>
    </row>
    <row r="887">
      <c r="A887" s="92"/>
      <c r="B887" s="89"/>
      <c r="C887" s="89"/>
      <c r="D887" s="89"/>
      <c r="E887" s="89"/>
      <c r="F887" s="89"/>
      <c r="G887" s="89"/>
      <c r="H887" s="89"/>
      <c r="I887" s="89"/>
      <c r="J887" s="89"/>
      <c r="K887" s="89"/>
      <c r="L887" s="89"/>
      <c r="M887" s="89"/>
      <c r="N887" s="89"/>
      <c r="O887" s="89"/>
      <c r="P887" s="89"/>
      <c r="Q887" s="89"/>
      <c r="R887" s="89"/>
      <c r="S887" s="89"/>
      <c r="T887" s="89"/>
      <c r="U887" s="89"/>
      <c r="V887" s="89"/>
      <c r="W887" s="89"/>
      <c r="X887" s="89"/>
      <c r="Y887" s="89"/>
      <c r="Z887" s="89"/>
    </row>
    <row r="888">
      <c r="A888" s="92"/>
      <c r="B888" s="89"/>
      <c r="C888" s="89"/>
      <c r="D888" s="89"/>
      <c r="E888" s="89"/>
      <c r="F888" s="89"/>
      <c r="G888" s="89"/>
      <c r="H888" s="89"/>
      <c r="I888" s="89"/>
      <c r="J888" s="89"/>
      <c r="K888" s="89"/>
      <c r="L888" s="89"/>
      <c r="M888" s="89"/>
      <c r="N888" s="89"/>
      <c r="O888" s="89"/>
      <c r="P888" s="89"/>
      <c r="Q888" s="89"/>
      <c r="R888" s="89"/>
      <c r="S888" s="89"/>
      <c r="T888" s="89"/>
      <c r="U888" s="89"/>
      <c r="V888" s="89"/>
      <c r="W888" s="89"/>
      <c r="X888" s="89"/>
      <c r="Y888" s="89"/>
      <c r="Z888" s="89"/>
    </row>
    <row r="889">
      <c r="A889" s="92"/>
      <c r="B889" s="89"/>
      <c r="C889" s="89"/>
      <c r="D889" s="89"/>
      <c r="E889" s="89"/>
      <c r="F889" s="89"/>
      <c r="G889" s="89"/>
      <c r="H889" s="89"/>
      <c r="I889" s="89"/>
      <c r="J889" s="89"/>
      <c r="K889" s="89"/>
      <c r="L889" s="89"/>
      <c r="M889" s="89"/>
      <c r="N889" s="89"/>
      <c r="O889" s="89"/>
      <c r="P889" s="89"/>
      <c r="Q889" s="89"/>
      <c r="R889" s="89"/>
      <c r="S889" s="89"/>
      <c r="T889" s="89"/>
      <c r="U889" s="89"/>
      <c r="V889" s="89"/>
      <c r="W889" s="89"/>
      <c r="X889" s="89"/>
      <c r="Y889" s="89"/>
      <c r="Z889" s="89"/>
    </row>
    <row r="890">
      <c r="A890" s="92"/>
      <c r="B890" s="89"/>
      <c r="C890" s="89"/>
      <c r="D890" s="89"/>
      <c r="E890" s="89"/>
      <c r="F890" s="89"/>
      <c r="G890" s="89"/>
      <c r="H890" s="89"/>
      <c r="I890" s="89"/>
      <c r="J890" s="89"/>
      <c r="K890" s="89"/>
      <c r="L890" s="89"/>
      <c r="M890" s="89"/>
      <c r="N890" s="89"/>
      <c r="O890" s="89"/>
      <c r="P890" s="89"/>
      <c r="Q890" s="89"/>
      <c r="R890" s="89"/>
      <c r="S890" s="89"/>
      <c r="T890" s="89"/>
      <c r="U890" s="89"/>
      <c r="V890" s="89"/>
      <c r="W890" s="89"/>
      <c r="X890" s="89"/>
      <c r="Y890" s="89"/>
      <c r="Z890" s="89"/>
    </row>
    <row r="891">
      <c r="A891" s="92"/>
      <c r="B891" s="89"/>
      <c r="C891" s="89"/>
      <c r="D891" s="89"/>
      <c r="E891" s="89"/>
      <c r="F891" s="89"/>
      <c r="G891" s="89"/>
      <c r="H891" s="89"/>
      <c r="I891" s="89"/>
      <c r="J891" s="89"/>
      <c r="K891" s="89"/>
      <c r="L891" s="89"/>
      <c r="M891" s="89"/>
      <c r="N891" s="89"/>
      <c r="O891" s="89"/>
      <c r="P891" s="89"/>
      <c r="Q891" s="89"/>
      <c r="R891" s="89"/>
      <c r="S891" s="89"/>
      <c r="T891" s="89"/>
      <c r="U891" s="89"/>
      <c r="V891" s="89"/>
      <c r="W891" s="89"/>
      <c r="X891" s="89"/>
      <c r="Y891" s="89"/>
      <c r="Z891" s="89"/>
    </row>
    <row r="892">
      <c r="A892" s="92"/>
      <c r="B892" s="89"/>
      <c r="C892" s="89"/>
      <c r="D892" s="89"/>
      <c r="E892" s="89"/>
      <c r="F892" s="89"/>
      <c r="G892" s="89"/>
      <c r="H892" s="89"/>
      <c r="I892" s="89"/>
      <c r="J892" s="89"/>
      <c r="K892" s="89"/>
      <c r="L892" s="89"/>
      <c r="M892" s="89"/>
      <c r="N892" s="89"/>
      <c r="O892" s="89"/>
      <c r="P892" s="89"/>
      <c r="Q892" s="89"/>
      <c r="R892" s="89"/>
      <c r="S892" s="89"/>
      <c r="T892" s="89"/>
      <c r="U892" s="89"/>
      <c r="V892" s="89"/>
      <c r="W892" s="89"/>
      <c r="X892" s="89"/>
      <c r="Y892" s="89"/>
      <c r="Z892" s="89"/>
    </row>
    <row r="893">
      <c r="A893" s="92"/>
      <c r="B893" s="89"/>
      <c r="C893" s="89"/>
      <c r="D893" s="89"/>
      <c r="E893" s="89"/>
      <c r="F893" s="89"/>
      <c r="G893" s="89"/>
      <c r="H893" s="89"/>
      <c r="I893" s="89"/>
      <c r="J893" s="89"/>
      <c r="K893" s="89"/>
      <c r="L893" s="89"/>
      <c r="M893" s="89"/>
      <c r="N893" s="89"/>
      <c r="O893" s="89"/>
      <c r="P893" s="89"/>
      <c r="Q893" s="89"/>
      <c r="R893" s="89"/>
      <c r="S893" s="89"/>
      <c r="T893" s="89"/>
      <c r="U893" s="89"/>
      <c r="V893" s="89"/>
      <c r="W893" s="89"/>
      <c r="X893" s="89"/>
      <c r="Y893" s="89"/>
      <c r="Z893" s="89"/>
    </row>
    <row r="894">
      <c r="A894" s="92"/>
      <c r="B894" s="89"/>
      <c r="C894" s="89"/>
      <c r="D894" s="89"/>
      <c r="E894" s="89"/>
      <c r="F894" s="89"/>
      <c r="G894" s="89"/>
      <c r="H894" s="89"/>
      <c r="I894" s="89"/>
      <c r="J894" s="89"/>
      <c r="K894" s="89"/>
      <c r="L894" s="89"/>
      <c r="M894" s="89"/>
      <c r="N894" s="89"/>
      <c r="O894" s="89"/>
      <c r="P894" s="89"/>
      <c r="Q894" s="89"/>
      <c r="R894" s="89"/>
      <c r="S894" s="89"/>
      <c r="T894" s="89"/>
      <c r="U894" s="89"/>
      <c r="V894" s="89"/>
      <c r="W894" s="89"/>
      <c r="X894" s="89"/>
      <c r="Y894" s="89"/>
      <c r="Z894" s="89"/>
    </row>
    <row r="895">
      <c r="A895" s="92"/>
      <c r="B895" s="89"/>
      <c r="C895" s="89"/>
      <c r="D895" s="89"/>
      <c r="E895" s="89"/>
      <c r="F895" s="89"/>
      <c r="G895" s="89"/>
      <c r="H895" s="89"/>
      <c r="I895" s="89"/>
      <c r="J895" s="89"/>
      <c r="K895" s="89"/>
      <c r="L895" s="89"/>
      <c r="M895" s="89"/>
      <c r="N895" s="89"/>
      <c r="O895" s="89"/>
      <c r="P895" s="89"/>
      <c r="Q895" s="89"/>
      <c r="R895" s="89"/>
      <c r="S895" s="89"/>
      <c r="T895" s="89"/>
      <c r="U895" s="89"/>
      <c r="V895" s="89"/>
      <c r="W895" s="89"/>
      <c r="X895" s="89"/>
      <c r="Y895" s="89"/>
      <c r="Z895" s="89"/>
    </row>
    <row r="896">
      <c r="A896" s="92"/>
      <c r="B896" s="89"/>
      <c r="C896" s="89"/>
      <c r="D896" s="89"/>
      <c r="E896" s="89"/>
      <c r="F896" s="89"/>
      <c r="G896" s="89"/>
      <c r="H896" s="89"/>
      <c r="I896" s="89"/>
      <c r="J896" s="89"/>
      <c r="K896" s="89"/>
      <c r="L896" s="89"/>
      <c r="M896" s="89"/>
      <c r="N896" s="89"/>
      <c r="O896" s="89"/>
      <c r="P896" s="89"/>
      <c r="Q896" s="89"/>
      <c r="R896" s="89"/>
      <c r="S896" s="89"/>
      <c r="T896" s="89"/>
      <c r="U896" s="89"/>
      <c r="V896" s="89"/>
      <c r="W896" s="89"/>
      <c r="X896" s="89"/>
      <c r="Y896" s="89"/>
      <c r="Z896" s="89"/>
    </row>
    <row r="897">
      <c r="A897" s="92"/>
      <c r="B897" s="89"/>
      <c r="C897" s="89"/>
      <c r="D897" s="89"/>
      <c r="E897" s="89"/>
      <c r="F897" s="89"/>
      <c r="G897" s="89"/>
      <c r="H897" s="89"/>
      <c r="I897" s="89"/>
      <c r="J897" s="89"/>
      <c r="K897" s="89"/>
      <c r="L897" s="89"/>
      <c r="M897" s="89"/>
      <c r="N897" s="89"/>
      <c r="O897" s="89"/>
      <c r="P897" s="89"/>
      <c r="Q897" s="89"/>
      <c r="R897" s="89"/>
      <c r="S897" s="89"/>
      <c r="T897" s="89"/>
      <c r="U897" s="89"/>
      <c r="V897" s="89"/>
      <c r="W897" s="89"/>
      <c r="X897" s="89"/>
      <c r="Y897" s="89"/>
      <c r="Z897" s="89"/>
    </row>
    <row r="898">
      <c r="A898" s="92"/>
      <c r="B898" s="89"/>
      <c r="C898" s="89"/>
      <c r="D898" s="89"/>
      <c r="E898" s="89"/>
      <c r="F898" s="89"/>
      <c r="G898" s="89"/>
      <c r="H898" s="89"/>
      <c r="I898" s="89"/>
      <c r="J898" s="89"/>
      <c r="K898" s="89"/>
      <c r="L898" s="89"/>
      <c r="M898" s="89"/>
      <c r="N898" s="89"/>
      <c r="O898" s="89"/>
      <c r="P898" s="89"/>
      <c r="Q898" s="89"/>
      <c r="R898" s="89"/>
      <c r="S898" s="89"/>
      <c r="T898" s="89"/>
      <c r="U898" s="89"/>
      <c r="V898" s="89"/>
      <c r="W898" s="89"/>
      <c r="X898" s="89"/>
      <c r="Y898" s="89"/>
      <c r="Z898" s="89"/>
    </row>
    <row r="899">
      <c r="A899" s="92"/>
      <c r="B899" s="89"/>
      <c r="C899" s="89"/>
      <c r="D899" s="89"/>
      <c r="E899" s="89"/>
      <c r="F899" s="89"/>
      <c r="G899" s="89"/>
      <c r="H899" s="89"/>
      <c r="I899" s="89"/>
      <c r="J899" s="89"/>
      <c r="K899" s="89"/>
      <c r="L899" s="89"/>
      <c r="M899" s="89"/>
      <c r="N899" s="89"/>
      <c r="O899" s="89"/>
      <c r="P899" s="89"/>
      <c r="Q899" s="89"/>
      <c r="R899" s="89"/>
      <c r="S899" s="89"/>
      <c r="T899" s="89"/>
      <c r="U899" s="89"/>
      <c r="V899" s="89"/>
      <c r="W899" s="89"/>
      <c r="X899" s="89"/>
      <c r="Y899" s="89"/>
      <c r="Z899" s="89"/>
    </row>
    <row r="900">
      <c r="A900" s="92"/>
      <c r="B900" s="89"/>
      <c r="C900" s="89"/>
      <c r="D900" s="89"/>
      <c r="E900" s="89"/>
      <c r="F900" s="89"/>
      <c r="G900" s="89"/>
      <c r="H900" s="89"/>
      <c r="I900" s="89"/>
      <c r="J900" s="89"/>
      <c r="K900" s="89"/>
      <c r="L900" s="89"/>
      <c r="M900" s="89"/>
      <c r="N900" s="89"/>
      <c r="O900" s="89"/>
      <c r="P900" s="89"/>
      <c r="Q900" s="89"/>
      <c r="R900" s="89"/>
      <c r="S900" s="89"/>
      <c r="T900" s="89"/>
      <c r="U900" s="89"/>
      <c r="V900" s="89"/>
      <c r="W900" s="89"/>
      <c r="X900" s="89"/>
      <c r="Y900" s="89"/>
      <c r="Z900" s="89"/>
    </row>
    <row r="901">
      <c r="A901" s="92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</row>
    <row r="902">
      <c r="A902" s="92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</row>
    <row r="903">
      <c r="A903" s="92"/>
      <c r="B903" s="89"/>
      <c r="C903" s="89"/>
      <c r="D903" s="89"/>
      <c r="E903" s="89"/>
      <c r="F903" s="89"/>
      <c r="G903" s="89"/>
      <c r="H903" s="89"/>
      <c r="I903" s="89"/>
      <c r="J903" s="89"/>
      <c r="K903" s="89"/>
      <c r="L903" s="89"/>
      <c r="M903" s="89"/>
      <c r="N903" s="89"/>
      <c r="O903" s="89"/>
      <c r="P903" s="89"/>
      <c r="Q903" s="89"/>
      <c r="R903" s="89"/>
      <c r="S903" s="89"/>
      <c r="T903" s="89"/>
      <c r="U903" s="89"/>
      <c r="V903" s="89"/>
      <c r="W903" s="89"/>
      <c r="X903" s="89"/>
      <c r="Y903" s="89"/>
      <c r="Z903" s="89"/>
    </row>
    <row r="904">
      <c r="A904" s="92"/>
      <c r="B904" s="89"/>
      <c r="C904" s="89"/>
      <c r="D904" s="89"/>
      <c r="E904" s="89"/>
      <c r="F904" s="89"/>
      <c r="G904" s="89"/>
      <c r="H904" s="89"/>
      <c r="I904" s="89"/>
      <c r="J904" s="89"/>
      <c r="K904" s="89"/>
      <c r="L904" s="89"/>
      <c r="M904" s="89"/>
      <c r="N904" s="89"/>
      <c r="O904" s="89"/>
      <c r="P904" s="89"/>
      <c r="Q904" s="89"/>
      <c r="R904" s="89"/>
      <c r="S904" s="89"/>
      <c r="T904" s="89"/>
      <c r="U904" s="89"/>
      <c r="V904" s="89"/>
      <c r="W904" s="89"/>
      <c r="X904" s="89"/>
      <c r="Y904" s="89"/>
      <c r="Z904" s="89"/>
    </row>
    <row r="905">
      <c r="A905" s="92"/>
      <c r="B905" s="89"/>
      <c r="C905" s="89"/>
      <c r="D905" s="89"/>
      <c r="E905" s="89"/>
      <c r="F905" s="89"/>
      <c r="G905" s="89"/>
      <c r="H905" s="89"/>
      <c r="I905" s="89"/>
      <c r="J905" s="89"/>
      <c r="K905" s="89"/>
      <c r="L905" s="89"/>
      <c r="M905" s="89"/>
      <c r="N905" s="89"/>
      <c r="O905" s="89"/>
      <c r="P905" s="89"/>
      <c r="Q905" s="89"/>
      <c r="R905" s="89"/>
      <c r="S905" s="89"/>
      <c r="T905" s="89"/>
      <c r="U905" s="89"/>
      <c r="V905" s="89"/>
      <c r="W905" s="89"/>
      <c r="X905" s="89"/>
      <c r="Y905" s="89"/>
      <c r="Z905" s="89"/>
    </row>
    <row r="906">
      <c r="A906" s="92"/>
      <c r="B906" s="89"/>
      <c r="C906" s="89"/>
      <c r="D906" s="89"/>
      <c r="E906" s="89"/>
      <c r="F906" s="89"/>
      <c r="G906" s="89"/>
      <c r="H906" s="89"/>
      <c r="I906" s="89"/>
      <c r="J906" s="89"/>
      <c r="K906" s="89"/>
      <c r="L906" s="89"/>
      <c r="M906" s="89"/>
      <c r="N906" s="89"/>
      <c r="O906" s="89"/>
      <c r="P906" s="89"/>
      <c r="Q906" s="89"/>
      <c r="R906" s="89"/>
      <c r="S906" s="89"/>
      <c r="T906" s="89"/>
      <c r="U906" s="89"/>
      <c r="V906" s="89"/>
      <c r="W906" s="89"/>
      <c r="X906" s="89"/>
      <c r="Y906" s="89"/>
      <c r="Z906" s="89"/>
    </row>
    <row r="907">
      <c r="A907" s="92"/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89"/>
      <c r="U907" s="89"/>
      <c r="V907" s="89"/>
      <c r="W907" s="89"/>
      <c r="X907" s="89"/>
      <c r="Y907" s="89"/>
      <c r="Z907" s="89"/>
    </row>
    <row r="908">
      <c r="A908" s="92"/>
      <c r="B908" s="89"/>
      <c r="C908" s="89"/>
      <c r="D908" s="89"/>
      <c r="E908" s="89"/>
      <c r="F908" s="89"/>
      <c r="G908" s="89"/>
      <c r="H908" s="89"/>
      <c r="I908" s="89"/>
      <c r="J908" s="89"/>
      <c r="K908" s="89"/>
      <c r="L908" s="89"/>
      <c r="M908" s="89"/>
      <c r="N908" s="89"/>
      <c r="O908" s="89"/>
      <c r="P908" s="89"/>
      <c r="Q908" s="89"/>
      <c r="R908" s="89"/>
      <c r="S908" s="89"/>
      <c r="T908" s="89"/>
      <c r="U908" s="89"/>
      <c r="V908" s="89"/>
      <c r="W908" s="89"/>
      <c r="X908" s="89"/>
      <c r="Y908" s="89"/>
      <c r="Z908" s="89"/>
    </row>
    <row r="909">
      <c r="A909" s="92"/>
      <c r="B909" s="89"/>
      <c r="C909" s="89"/>
      <c r="D909" s="89"/>
      <c r="E909" s="89"/>
      <c r="F909" s="89"/>
      <c r="G909" s="89"/>
      <c r="H909" s="89"/>
      <c r="I909" s="89"/>
      <c r="J909" s="89"/>
      <c r="K909" s="89"/>
      <c r="L909" s="89"/>
      <c r="M909" s="89"/>
      <c r="N909" s="89"/>
      <c r="O909" s="89"/>
      <c r="P909" s="89"/>
      <c r="Q909" s="89"/>
      <c r="R909" s="89"/>
      <c r="S909" s="89"/>
      <c r="T909" s="89"/>
      <c r="U909" s="89"/>
      <c r="V909" s="89"/>
      <c r="W909" s="89"/>
      <c r="X909" s="89"/>
      <c r="Y909" s="89"/>
      <c r="Z909" s="89"/>
    </row>
    <row r="910">
      <c r="A910" s="92"/>
      <c r="B910" s="89"/>
      <c r="C910" s="89"/>
      <c r="D910" s="89"/>
      <c r="E910" s="89"/>
      <c r="F910" s="89"/>
      <c r="G910" s="89"/>
      <c r="H910" s="89"/>
      <c r="I910" s="89"/>
      <c r="J910" s="89"/>
      <c r="K910" s="89"/>
      <c r="L910" s="89"/>
      <c r="M910" s="89"/>
      <c r="N910" s="89"/>
      <c r="O910" s="89"/>
      <c r="P910" s="89"/>
      <c r="Q910" s="89"/>
      <c r="R910" s="89"/>
      <c r="S910" s="89"/>
      <c r="T910" s="89"/>
      <c r="U910" s="89"/>
      <c r="V910" s="89"/>
      <c r="W910" s="89"/>
      <c r="X910" s="89"/>
      <c r="Y910" s="89"/>
      <c r="Z910" s="89"/>
    </row>
    <row r="911">
      <c r="A911" s="92"/>
      <c r="B911" s="89"/>
      <c r="C911" s="89"/>
      <c r="D911" s="89"/>
      <c r="E911" s="89"/>
      <c r="F911" s="89"/>
      <c r="G911" s="89"/>
      <c r="H911" s="89"/>
      <c r="I911" s="89"/>
      <c r="J911" s="89"/>
      <c r="K911" s="89"/>
      <c r="L911" s="89"/>
      <c r="M911" s="89"/>
      <c r="N911" s="89"/>
      <c r="O911" s="89"/>
      <c r="P911" s="89"/>
      <c r="Q911" s="89"/>
      <c r="R911" s="89"/>
      <c r="S911" s="89"/>
      <c r="T911" s="89"/>
      <c r="U911" s="89"/>
      <c r="V911" s="89"/>
      <c r="W911" s="89"/>
      <c r="X911" s="89"/>
      <c r="Y911" s="89"/>
      <c r="Z911" s="89"/>
    </row>
    <row r="912">
      <c r="A912" s="92"/>
      <c r="B912" s="89"/>
      <c r="C912" s="89"/>
      <c r="D912" s="89"/>
      <c r="E912" s="89"/>
      <c r="F912" s="89"/>
      <c r="G912" s="89"/>
      <c r="H912" s="89"/>
      <c r="I912" s="89"/>
      <c r="J912" s="89"/>
      <c r="K912" s="89"/>
      <c r="L912" s="89"/>
      <c r="M912" s="89"/>
      <c r="N912" s="89"/>
      <c r="O912" s="89"/>
      <c r="P912" s="89"/>
      <c r="Q912" s="89"/>
      <c r="R912" s="89"/>
      <c r="S912" s="89"/>
      <c r="T912" s="89"/>
      <c r="U912" s="89"/>
      <c r="V912" s="89"/>
      <c r="W912" s="89"/>
      <c r="X912" s="89"/>
      <c r="Y912" s="89"/>
      <c r="Z912" s="89"/>
    </row>
    <row r="913">
      <c r="A913" s="92"/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89"/>
      <c r="U913" s="89"/>
      <c r="V913" s="89"/>
      <c r="W913" s="89"/>
      <c r="X913" s="89"/>
      <c r="Y913" s="89"/>
      <c r="Z913" s="89"/>
    </row>
    <row r="914">
      <c r="A914" s="92"/>
      <c r="B914" s="89"/>
      <c r="C914" s="89"/>
      <c r="D914" s="89"/>
      <c r="E914" s="89"/>
      <c r="F914" s="89"/>
      <c r="G914" s="89"/>
      <c r="H914" s="89"/>
      <c r="I914" s="89"/>
      <c r="J914" s="89"/>
      <c r="K914" s="89"/>
      <c r="L914" s="89"/>
      <c r="M914" s="89"/>
      <c r="N914" s="89"/>
      <c r="O914" s="89"/>
      <c r="P914" s="89"/>
      <c r="Q914" s="89"/>
      <c r="R914" s="89"/>
      <c r="S914" s="89"/>
      <c r="T914" s="89"/>
      <c r="U914" s="89"/>
      <c r="V914" s="89"/>
      <c r="W914" s="89"/>
      <c r="X914" s="89"/>
      <c r="Y914" s="89"/>
      <c r="Z914" s="89"/>
    </row>
    <row r="915">
      <c r="A915" s="92"/>
      <c r="B915" s="89"/>
      <c r="C915" s="89"/>
      <c r="D915" s="89"/>
      <c r="E915" s="89"/>
      <c r="F915" s="89"/>
      <c r="G915" s="89"/>
      <c r="H915" s="89"/>
      <c r="I915" s="89"/>
      <c r="J915" s="89"/>
      <c r="K915" s="89"/>
      <c r="L915" s="89"/>
      <c r="M915" s="89"/>
      <c r="N915" s="89"/>
      <c r="O915" s="89"/>
      <c r="P915" s="89"/>
      <c r="Q915" s="89"/>
      <c r="R915" s="89"/>
      <c r="S915" s="89"/>
      <c r="T915" s="89"/>
      <c r="U915" s="89"/>
      <c r="V915" s="89"/>
      <c r="W915" s="89"/>
      <c r="X915" s="89"/>
      <c r="Y915" s="89"/>
      <c r="Z915" s="89"/>
    </row>
    <row r="916">
      <c r="A916" s="92"/>
      <c r="B916" s="89"/>
      <c r="C916" s="89"/>
      <c r="D916" s="89"/>
      <c r="E916" s="89"/>
      <c r="F916" s="89"/>
      <c r="G916" s="89"/>
      <c r="H916" s="89"/>
      <c r="I916" s="89"/>
      <c r="J916" s="89"/>
      <c r="K916" s="89"/>
      <c r="L916" s="89"/>
      <c r="M916" s="89"/>
      <c r="N916" s="89"/>
      <c r="O916" s="89"/>
      <c r="P916" s="89"/>
      <c r="Q916" s="89"/>
      <c r="R916" s="89"/>
      <c r="S916" s="89"/>
      <c r="T916" s="89"/>
      <c r="U916" s="89"/>
      <c r="V916" s="89"/>
      <c r="W916" s="89"/>
      <c r="X916" s="89"/>
      <c r="Y916" s="89"/>
      <c r="Z916" s="89"/>
    </row>
    <row r="917">
      <c r="A917" s="92"/>
      <c r="B917" s="89"/>
      <c r="C917" s="89"/>
      <c r="D917" s="89"/>
      <c r="E917" s="89"/>
      <c r="F917" s="89"/>
      <c r="G917" s="89"/>
      <c r="H917" s="89"/>
      <c r="I917" s="89"/>
      <c r="J917" s="89"/>
      <c r="K917" s="89"/>
      <c r="L917" s="89"/>
      <c r="M917" s="89"/>
      <c r="N917" s="89"/>
      <c r="O917" s="89"/>
      <c r="P917" s="89"/>
      <c r="Q917" s="89"/>
      <c r="R917" s="89"/>
      <c r="S917" s="89"/>
      <c r="T917" s="89"/>
      <c r="U917" s="89"/>
      <c r="V917" s="89"/>
      <c r="W917" s="89"/>
      <c r="X917" s="89"/>
      <c r="Y917" s="89"/>
      <c r="Z917" s="89"/>
    </row>
    <row r="918">
      <c r="A918" s="92"/>
      <c r="B918" s="89"/>
      <c r="C918" s="89"/>
      <c r="D918" s="89"/>
      <c r="E918" s="89"/>
      <c r="F918" s="89"/>
      <c r="G918" s="89"/>
      <c r="H918" s="89"/>
      <c r="I918" s="89"/>
      <c r="J918" s="89"/>
      <c r="K918" s="89"/>
      <c r="L918" s="89"/>
      <c r="M918" s="89"/>
      <c r="N918" s="89"/>
      <c r="O918" s="89"/>
      <c r="P918" s="89"/>
      <c r="Q918" s="89"/>
      <c r="R918" s="89"/>
      <c r="S918" s="89"/>
      <c r="T918" s="89"/>
      <c r="U918" s="89"/>
      <c r="V918" s="89"/>
      <c r="W918" s="89"/>
      <c r="X918" s="89"/>
      <c r="Y918" s="89"/>
      <c r="Z918" s="89"/>
    </row>
    <row r="919">
      <c r="A919" s="92"/>
      <c r="B919" s="89"/>
      <c r="C919" s="89"/>
      <c r="D919" s="89"/>
      <c r="E919" s="89"/>
      <c r="F919" s="89"/>
      <c r="G919" s="89"/>
      <c r="H919" s="89"/>
      <c r="I919" s="89"/>
      <c r="J919" s="89"/>
      <c r="K919" s="89"/>
      <c r="L919" s="89"/>
      <c r="M919" s="89"/>
      <c r="N919" s="89"/>
      <c r="O919" s="89"/>
      <c r="P919" s="89"/>
      <c r="Q919" s="89"/>
      <c r="R919" s="89"/>
      <c r="S919" s="89"/>
      <c r="T919" s="89"/>
      <c r="U919" s="89"/>
      <c r="V919" s="89"/>
      <c r="W919" s="89"/>
      <c r="X919" s="89"/>
      <c r="Y919" s="89"/>
      <c r="Z919" s="89"/>
    </row>
    <row r="920">
      <c r="A920" s="92"/>
      <c r="B920" s="89"/>
      <c r="C920" s="89"/>
      <c r="D920" s="89"/>
      <c r="E920" s="89"/>
      <c r="F920" s="89"/>
      <c r="G920" s="89"/>
      <c r="H920" s="89"/>
      <c r="I920" s="89"/>
      <c r="J920" s="89"/>
      <c r="K920" s="89"/>
      <c r="L920" s="89"/>
      <c r="M920" s="89"/>
      <c r="N920" s="89"/>
      <c r="O920" s="89"/>
      <c r="P920" s="89"/>
      <c r="Q920" s="89"/>
      <c r="R920" s="89"/>
      <c r="S920" s="89"/>
      <c r="T920" s="89"/>
      <c r="U920" s="89"/>
      <c r="V920" s="89"/>
      <c r="W920" s="89"/>
      <c r="X920" s="89"/>
      <c r="Y920" s="89"/>
      <c r="Z920" s="89"/>
    </row>
    <row r="921">
      <c r="A921" s="92"/>
      <c r="B921" s="89"/>
      <c r="C921" s="89"/>
      <c r="D921" s="89"/>
      <c r="E921" s="89"/>
      <c r="F921" s="89"/>
      <c r="G921" s="89"/>
      <c r="H921" s="89"/>
      <c r="I921" s="89"/>
      <c r="J921" s="89"/>
      <c r="K921" s="89"/>
      <c r="L921" s="89"/>
      <c r="M921" s="89"/>
      <c r="N921" s="89"/>
      <c r="O921" s="89"/>
      <c r="P921" s="89"/>
      <c r="Q921" s="89"/>
      <c r="R921" s="89"/>
      <c r="S921" s="89"/>
      <c r="T921" s="89"/>
      <c r="U921" s="89"/>
      <c r="V921" s="89"/>
      <c r="W921" s="89"/>
      <c r="X921" s="89"/>
      <c r="Y921" s="89"/>
      <c r="Z921" s="89"/>
    </row>
    <row r="922">
      <c r="A922" s="92"/>
      <c r="B922" s="89"/>
      <c r="C922" s="89"/>
      <c r="D922" s="89"/>
      <c r="E922" s="89"/>
      <c r="F922" s="89"/>
      <c r="G922" s="89"/>
      <c r="H922" s="89"/>
      <c r="I922" s="89"/>
      <c r="J922" s="89"/>
      <c r="K922" s="89"/>
      <c r="L922" s="89"/>
      <c r="M922" s="89"/>
      <c r="N922" s="89"/>
      <c r="O922" s="89"/>
      <c r="P922" s="89"/>
      <c r="Q922" s="89"/>
      <c r="R922" s="89"/>
      <c r="S922" s="89"/>
      <c r="T922" s="89"/>
      <c r="U922" s="89"/>
      <c r="V922" s="89"/>
      <c r="W922" s="89"/>
      <c r="X922" s="89"/>
      <c r="Y922" s="89"/>
      <c r="Z922" s="89"/>
    </row>
    <row r="923">
      <c r="A923" s="92"/>
      <c r="B923" s="89"/>
      <c r="C923" s="89"/>
      <c r="D923" s="89"/>
      <c r="E923" s="89"/>
      <c r="F923" s="89"/>
      <c r="G923" s="89"/>
      <c r="H923" s="89"/>
      <c r="I923" s="89"/>
      <c r="J923" s="89"/>
      <c r="K923" s="89"/>
      <c r="L923" s="89"/>
      <c r="M923" s="89"/>
      <c r="N923" s="89"/>
      <c r="O923" s="89"/>
      <c r="P923" s="89"/>
      <c r="Q923" s="89"/>
      <c r="R923" s="89"/>
      <c r="S923" s="89"/>
      <c r="T923" s="89"/>
      <c r="U923" s="89"/>
      <c r="V923" s="89"/>
      <c r="W923" s="89"/>
      <c r="X923" s="89"/>
      <c r="Y923" s="89"/>
      <c r="Z923" s="89"/>
    </row>
    <row r="924">
      <c r="A924" s="92"/>
      <c r="B924" s="89"/>
      <c r="C924" s="89"/>
      <c r="D924" s="89"/>
      <c r="E924" s="89"/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89"/>
      <c r="R924" s="89"/>
      <c r="S924" s="89"/>
      <c r="T924" s="89"/>
      <c r="U924" s="89"/>
      <c r="V924" s="89"/>
      <c r="W924" s="89"/>
      <c r="X924" s="89"/>
      <c r="Y924" s="89"/>
      <c r="Z924" s="89"/>
    </row>
    <row r="925">
      <c r="A925" s="92"/>
      <c r="B925" s="89"/>
      <c r="C925" s="89"/>
      <c r="D925" s="89"/>
      <c r="E925" s="89"/>
      <c r="F925" s="89"/>
      <c r="G925" s="89"/>
      <c r="H925" s="89"/>
      <c r="I925" s="89"/>
      <c r="J925" s="89"/>
      <c r="K925" s="89"/>
      <c r="L925" s="89"/>
      <c r="M925" s="89"/>
      <c r="N925" s="89"/>
      <c r="O925" s="89"/>
      <c r="P925" s="89"/>
      <c r="Q925" s="89"/>
      <c r="R925" s="89"/>
      <c r="S925" s="89"/>
      <c r="T925" s="89"/>
      <c r="U925" s="89"/>
      <c r="V925" s="89"/>
      <c r="W925" s="89"/>
      <c r="X925" s="89"/>
      <c r="Y925" s="89"/>
      <c r="Z925" s="89"/>
    </row>
    <row r="926">
      <c r="A926" s="92"/>
      <c r="B926" s="89"/>
      <c r="C926" s="89"/>
      <c r="D926" s="89"/>
      <c r="E926" s="89"/>
      <c r="F926" s="89"/>
      <c r="G926" s="89"/>
      <c r="H926" s="89"/>
      <c r="I926" s="89"/>
      <c r="J926" s="89"/>
      <c r="K926" s="89"/>
      <c r="L926" s="89"/>
      <c r="M926" s="89"/>
      <c r="N926" s="89"/>
      <c r="O926" s="89"/>
      <c r="P926" s="89"/>
      <c r="Q926" s="89"/>
      <c r="R926" s="89"/>
      <c r="S926" s="89"/>
      <c r="T926" s="89"/>
      <c r="U926" s="89"/>
      <c r="V926" s="89"/>
      <c r="W926" s="89"/>
      <c r="X926" s="89"/>
      <c r="Y926" s="89"/>
      <c r="Z926" s="89"/>
    </row>
    <row r="927">
      <c r="A927" s="92"/>
      <c r="B927" s="89"/>
      <c r="C927" s="89"/>
      <c r="D927" s="89"/>
      <c r="E927" s="89"/>
      <c r="F927" s="89"/>
      <c r="G927" s="89"/>
      <c r="H927" s="89"/>
      <c r="I927" s="89"/>
      <c r="J927" s="89"/>
      <c r="K927" s="89"/>
      <c r="L927" s="89"/>
      <c r="M927" s="89"/>
      <c r="N927" s="89"/>
      <c r="O927" s="89"/>
      <c r="P927" s="89"/>
      <c r="Q927" s="89"/>
      <c r="R927" s="89"/>
      <c r="S927" s="89"/>
      <c r="T927" s="89"/>
      <c r="U927" s="89"/>
      <c r="V927" s="89"/>
      <c r="W927" s="89"/>
      <c r="X927" s="89"/>
      <c r="Y927" s="89"/>
      <c r="Z927" s="89"/>
    </row>
    <row r="928">
      <c r="A928" s="92"/>
      <c r="B928" s="89"/>
      <c r="C928" s="89"/>
      <c r="D928" s="89"/>
      <c r="E928" s="89"/>
      <c r="F928" s="89"/>
      <c r="G928" s="89"/>
      <c r="H928" s="89"/>
      <c r="I928" s="89"/>
      <c r="J928" s="89"/>
      <c r="K928" s="89"/>
      <c r="L928" s="89"/>
      <c r="M928" s="89"/>
      <c r="N928" s="89"/>
      <c r="O928" s="89"/>
      <c r="P928" s="89"/>
      <c r="Q928" s="89"/>
      <c r="R928" s="89"/>
      <c r="S928" s="89"/>
      <c r="T928" s="89"/>
      <c r="U928" s="89"/>
      <c r="V928" s="89"/>
      <c r="W928" s="89"/>
      <c r="X928" s="89"/>
      <c r="Y928" s="89"/>
      <c r="Z928" s="89"/>
    </row>
    <row r="929">
      <c r="A929" s="92"/>
      <c r="B929" s="89"/>
      <c r="C929" s="89"/>
      <c r="D929" s="89"/>
      <c r="E929" s="89"/>
      <c r="F929" s="89"/>
      <c r="G929" s="89"/>
      <c r="H929" s="89"/>
      <c r="I929" s="89"/>
      <c r="J929" s="89"/>
      <c r="K929" s="89"/>
      <c r="L929" s="89"/>
      <c r="M929" s="89"/>
      <c r="N929" s="89"/>
      <c r="O929" s="89"/>
      <c r="P929" s="89"/>
      <c r="Q929" s="89"/>
      <c r="R929" s="89"/>
      <c r="S929" s="89"/>
      <c r="T929" s="89"/>
      <c r="U929" s="89"/>
      <c r="V929" s="89"/>
      <c r="W929" s="89"/>
      <c r="X929" s="89"/>
      <c r="Y929" s="89"/>
      <c r="Z929" s="89"/>
    </row>
    <row r="930">
      <c r="A930" s="92"/>
      <c r="B930" s="89"/>
      <c r="C930" s="89"/>
      <c r="D930" s="89"/>
      <c r="E930" s="89"/>
      <c r="F930" s="89"/>
      <c r="G930" s="89"/>
      <c r="H930" s="89"/>
      <c r="I930" s="89"/>
      <c r="J930" s="89"/>
      <c r="K930" s="89"/>
      <c r="L930" s="89"/>
      <c r="M930" s="89"/>
      <c r="N930" s="89"/>
      <c r="O930" s="89"/>
      <c r="P930" s="89"/>
      <c r="Q930" s="89"/>
      <c r="R930" s="89"/>
      <c r="S930" s="89"/>
      <c r="T930" s="89"/>
      <c r="U930" s="89"/>
      <c r="V930" s="89"/>
      <c r="W930" s="89"/>
      <c r="X930" s="89"/>
      <c r="Y930" s="89"/>
      <c r="Z930" s="89"/>
    </row>
    <row r="931">
      <c r="A931" s="92"/>
      <c r="B931" s="89"/>
      <c r="C931" s="89"/>
      <c r="D931" s="89"/>
      <c r="E931" s="89"/>
      <c r="F931" s="89"/>
      <c r="G931" s="89"/>
      <c r="H931" s="89"/>
      <c r="I931" s="89"/>
      <c r="J931" s="89"/>
      <c r="K931" s="89"/>
      <c r="L931" s="89"/>
      <c r="M931" s="89"/>
      <c r="N931" s="89"/>
      <c r="O931" s="89"/>
      <c r="P931" s="89"/>
      <c r="Q931" s="89"/>
      <c r="R931" s="89"/>
      <c r="S931" s="89"/>
      <c r="T931" s="89"/>
      <c r="U931" s="89"/>
      <c r="V931" s="89"/>
      <c r="W931" s="89"/>
      <c r="X931" s="89"/>
      <c r="Y931" s="89"/>
      <c r="Z931" s="89"/>
    </row>
    <row r="932">
      <c r="A932" s="92"/>
      <c r="B932" s="89"/>
      <c r="C932" s="89"/>
      <c r="D932" s="89"/>
      <c r="E932" s="89"/>
      <c r="F932" s="89"/>
      <c r="G932" s="89"/>
      <c r="H932" s="89"/>
      <c r="I932" s="89"/>
      <c r="J932" s="89"/>
      <c r="K932" s="89"/>
      <c r="L932" s="89"/>
      <c r="M932" s="89"/>
      <c r="N932" s="89"/>
      <c r="O932" s="89"/>
      <c r="P932" s="89"/>
      <c r="Q932" s="89"/>
      <c r="R932" s="89"/>
      <c r="S932" s="89"/>
      <c r="T932" s="89"/>
      <c r="U932" s="89"/>
      <c r="V932" s="89"/>
      <c r="W932" s="89"/>
      <c r="X932" s="89"/>
      <c r="Y932" s="89"/>
      <c r="Z932" s="89"/>
    </row>
    <row r="933">
      <c r="A933" s="92"/>
      <c r="B933" s="89"/>
      <c r="C933" s="89"/>
      <c r="D933" s="89"/>
      <c r="E933" s="89"/>
      <c r="F933" s="89"/>
      <c r="G933" s="89"/>
      <c r="H933" s="89"/>
      <c r="I933" s="89"/>
      <c r="J933" s="89"/>
      <c r="K933" s="89"/>
      <c r="L933" s="89"/>
      <c r="M933" s="89"/>
      <c r="N933" s="89"/>
      <c r="O933" s="89"/>
      <c r="P933" s="89"/>
      <c r="Q933" s="89"/>
      <c r="R933" s="89"/>
      <c r="S933" s="89"/>
      <c r="T933" s="89"/>
      <c r="U933" s="89"/>
      <c r="V933" s="89"/>
      <c r="W933" s="89"/>
      <c r="X933" s="89"/>
      <c r="Y933" s="89"/>
      <c r="Z933" s="89"/>
    </row>
    <row r="934">
      <c r="A934" s="92"/>
      <c r="B934" s="89"/>
      <c r="C934" s="89"/>
      <c r="D934" s="89"/>
      <c r="E934" s="89"/>
      <c r="F934" s="89"/>
      <c r="G934" s="89"/>
      <c r="H934" s="89"/>
      <c r="I934" s="89"/>
      <c r="J934" s="89"/>
      <c r="K934" s="89"/>
      <c r="L934" s="89"/>
      <c r="M934" s="89"/>
      <c r="N934" s="89"/>
      <c r="O934" s="89"/>
      <c r="P934" s="89"/>
      <c r="Q934" s="89"/>
      <c r="R934" s="89"/>
      <c r="S934" s="89"/>
      <c r="T934" s="89"/>
      <c r="U934" s="89"/>
      <c r="V934" s="89"/>
      <c r="W934" s="89"/>
      <c r="X934" s="89"/>
      <c r="Y934" s="89"/>
      <c r="Z934" s="89"/>
    </row>
    <row r="935">
      <c r="A935" s="92"/>
      <c r="B935" s="89"/>
      <c r="C935" s="89"/>
      <c r="D935" s="89"/>
      <c r="E935" s="89"/>
      <c r="F935" s="89"/>
      <c r="G935" s="89"/>
      <c r="H935" s="89"/>
      <c r="I935" s="89"/>
      <c r="J935" s="89"/>
      <c r="K935" s="89"/>
      <c r="L935" s="89"/>
      <c r="M935" s="89"/>
      <c r="N935" s="89"/>
      <c r="O935" s="89"/>
      <c r="P935" s="89"/>
      <c r="Q935" s="89"/>
      <c r="R935" s="89"/>
      <c r="S935" s="89"/>
      <c r="T935" s="89"/>
      <c r="U935" s="89"/>
      <c r="V935" s="89"/>
      <c r="W935" s="89"/>
      <c r="X935" s="89"/>
      <c r="Y935" s="89"/>
      <c r="Z935" s="89"/>
    </row>
    <row r="936">
      <c r="A936" s="92"/>
      <c r="B936" s="89"/>
      <c r="C936" s="89"/>
      <c r="D936" s="89"/>
      <c r="E936" s="89"/>
      <c r="F936" s="89"/>
      <c r="G936" s="89"/>
      <c r="H936" s="89"/>
      <c r="I936" s="89"/>
      <c r="J936" s="89"/>
      <c r="K936" s="89"/>
      <c r="L936" s="89"/>
      <c r="M936" s="89"/>
      <c r="N936" s="89"/>
      <c r="O936" s="89"/>
      <c r="P936" s="89"/>
      <c r="Q936" s="89"/>
      <c r="R936" s="89"/>
      <c r="S936" s="89"/>
      <c r="T936" s="89"/>
      <c r="U936" s="89"/>
      <c r="V936" s="89"/>
      <c r="W936" s="89"/>
      <c r="X936" s="89"/>
      <c r="Y936" s="89"/>
      <c r="Z936" s="89"/>
    </row>
    <row r="937">
      <c r="A937" s="92"/>
      <c r="B937" s="89"/>
      <c r="C937" s="89"/>
      <c r="D937" s="89"/>
      <c r="E937" s="89"/>
      <c r="F937" s="89"/>
      <c r="G937" s="89"/>
      <c r="H937" s="89"/>
      <c r="I937" s="89"/>
      <c r="J937" s="89"/>
      <c r="K937" s="89"/>
      <c r="L937" s="89"/>
      <c r="M937" s="89"/>
      <c r="N937" s="89"/>
      <c r="O937" s="89"/>
      <c r="P937" s="89"/>
      <c r="Q937" s="89"/>
      <c r="R937" s="89"/>
      <c r="S937" s="89"/>
      <c r="T937" s="89"/>
      <c r="U937" s="89"/>
      <c r="V937" s="89"/>
      <c r="W937" s="89"/>
      <c r="X937" s="89"/>
      <c r="Y937" s="89"/>
      <c r="Z937" s="89"/>
    </row>
    <row r="938">
      <c r="A938" s="92"/>
      <c r="B938" s="89"/>
      <c r="C938" s="89"/>
      <c r="D938" s="89"/>
      <c r="E938" s="89"/>
      <c r="F938" s="89"/>
      <c r="G938" s="89"/>
      <c r="H938" s="89"/>
      <c r="I938" s="89"/>
      <c r="J938" s="89"/>
      <c r="K938" s="89"/>
      <c r="L938" s="89"/>
      <c r="M938" s="89"/>
      <c r="N938" s="89"/>
      <c r="O938" s="89"/>
      <c r="P938" s="89"/>
      <c r="Q938" s="89"/>
      <c r="R938" s="89"/>
      <c r="S938" s="89"/>
      <c r="T938" s="89"/>
      <c r="U938" s="89"/>
      <c r="V938" s="89"/>
      <c r="W938" s="89"/>
      <c r="X938" s="89"/>
      <c r="Y938" s="89"/>
      <c r="Z938" s="89"/>
    </row>
    <row r="939">
      <c r="A939" s="92"/>
      <c r="B939" s="89"/>
      <c r="C939" s="89"/>
      <c r="D939" s="89"/>
      <c r="E939" s="89"/>
      <c r="F939" s="89"/>
      <c r="G939" s="89"/>
      <c r="H939" s="89"/>
      <c r="I939" s="89"/>
      <c r="J939" s="89"/>
      <c r="K939" s="89"/>
      <c r="L939" s="89"/>
      <c r="M939" s="89"/>
      <c r="N939" s="89"/>
      <c r="O939" s="89"/>
      <c r="P939" s="89"/>
      <c r="Q939" s="89"/>
      <c r="R939" s="89"/>
      <c r="S939" s="89"/>
      <c r="T939" s="89"/>
      <c r="U939" s="89"/>
      <c r="V939" s="89"/>
      <c r="W939" s="89"/>
      <c r="X939" s="89"/>
      <c r="Y939" s="89"/>
      <c r="Z939" s="89"/>
    </row>
    <row r="940">
      <c r="A940" s="92"/>
      <c r="B940" s="89"/>
      <c r="C940" s="89"/>
      <c r="D940" s="89"/>
      <c r="E940" s="89"/>
      <c r="F940" s="89"/>
      <c r="G940" s="89"/>
      <c r="H940" s="89"/>
      <c r="I940" s="89"/>
      <c r="J940" s="89"/>
      <c r="K940" s="89"/>
      <c r="L940" s="89"/>
      <c r="M940" s="89"/>
      <c r="N940" s="89"/>
      <c r="O940" s="89"/>
      <c r="P940" s="89"/>
      <c r="Q940" s="89"/>
      <c r="R940" s="89"/>
      <c r="S940" s="89"/>
      <c r="T940" s="89"/>
      <c r="U940" s="89"/>
      <c r="V940" s="89"/>
      <c r="W940" s="89"/>
      <c r="X940" s="89"/>
      <c r="Y940" s="89"/>
      <c r="Z940" s="89"/>
    </row>
    <row r="941">
      <c r="A941" s="92"/>
      <c r="B941" s="89"/>
      <c r="C941" s="89"/>
      <c r="D941" s="89"/>
      <c r="E941" s="89"/>
      <c r="F941" s="89"/>
      <c r="G941" s="89"/>
      <c r="H941" s="89"/>
      <c r="I941" s="89"/>
      <c r="J941" s="89"/>
      <c r="K941" s="89"/>
      <c r="L941" s="89"/>
      <c r="M941" s="89"/>
      <c r="N941" s="89"/>
      <c r="O941" s="89"/>
      <c r="P941" s="89"/>
      <c r="Q941" s="89"/>
      <c r="R941" s="89"/>
      <c r="S941" s="89"/>
      <c r="T941" s="89"/>
      <c r="U941" s="89"/>
      <c r="V941" s="89"/>
      <c r="W941" s="89"/>
      <c r="X941" s="89"/>
      <c r="Y941" s="89"/>
      <c r="Z941" s="89"/>
    </row>
    <row r="942">
      <c r="A942" s="92"/>
      <c r="B942" s="89"/>
      <c r="C942" s="89"/>
      <c r="D942" s="89"/>
      <c r="E942" s="89"/>
      <c r="F942" s="89"/>
      <c r="G942" s="89"/>
      <c r="H942" s="89"/>
      <c r="I942" s="89"/>
      <c r="J942" s="89"/>
      <c r="K942" s="89"/>
      <c r="L942" s="89"/>
      <c r="M942" s="89"/>
      <c r="N942" s="89"/>
      <c r="O942" s="89"/>
      <c r="P942" s="89"/>
      <c r="Q942" s="89"/>
      <c r="R942" s="89"/>
      <c r="S942" s="89"/>
      <c r="T942" s="89"/>
      <c r="U942" s="89"/>
      <c r="V942" s="89"/>
      <c r="W942" s="89"/>
      <c r="X942" s="89"/>
      <c r="Y942" s="89"/>
      <c r="Z942" s="89"/>
    </row>
    <row r="943">
      <c r="A943" s="92"/>
      <c r="B943" s="89"/>
      <c r="C943" s="89"/>
      <c r="D943" s="89"/>
      <c r="E943" s="89"/>
      <c r="F943" s="89"/>
      <c r="G943" s="89"/>
      <c r="H943" s="89"/>
      <c r="I943" s="89"/>
      <c r="J943" s="89"/>
      <c r="K943" s="89"/>
      <c r="L943" s="89"/>
      <c r="M943" s="89"/>
      <c r="N943" s="89"/>
      <c r="O943" s="89"/>
      <c r="P943" s="89"/>
      <c r="Q943" s="89"/>
      <c r="R943" s="89"/>
      <c r="S943" s="89"/>
      <c r="T943" s="89"/>
      <c r="U943" s="89"/>
      <c r="V943" s="89"/>
      <c r="W943" s="89"/>
      <c r="X943" s="89"/>
      <c r="Y943" s="89"/>
      <c r="Z943" s="89"/>
    </row>
    <row r="944">
      <c r="A944" s="92"/>
      <c r="B944" s="89"/>
      <c r="C944" s="89"/>
      <c r="D944" s="89"/>
      <c r="E944" s="89"/>
      <c r="F944" s="89"/>
      <c r="G944" s="89"/>
      <c r="H944" s="89"/>
      <c r="I944" s="89"/>
      <c r="J944" s="89"/>
      <c r="K944" s="89"/>
      <c r="L944" s="89"/>
      <c r="M944" s="89"/>
      <c r="N944" s="89"/>
      <c r="O944" s="89"/>
      <c r="P944" s="89"/>
      <c r="Q944" s="89"/>
      <c r="R944" s="89"/>
      <c r="S944" s="89"/>
      <c r="T944" s="89"/>
      <c r="U944" s="89"/>
      <c r="V944" s="89"/>
      <c r="W944" s="89"/>
      <c r="X944" s="89"/>
      <c r="Y944" s="89"/>
      <c r="Z944" s="89"/>
    </row>
    <row r="945">
      <c r="A945" s="92"/>
      <c r="B945" s="89"/>
      <c r="C945" s="89"/>
      <c r="D945" s="89"/>
      <c r="E945" s="89"/>
      <c r="F945" s="89"/>
      <c r="G945" s="89"/>
      <c r="H945" s="89"/>
      <c r="I945" s="89"/>
      <c r="J945" s="89"/>
      <c r="K945" s="89"/>
      <c r="L945" s="89"/>
      <c r="M945" s="89"/>
      <c r="N945" s="89"/>
      <c r="O945" s="89"/>
      <c r="P945" s="89"/>
      <c r="Q945" s="89"/>
      <c r="R945" s="89"/>
      <c r="S945" s="89"/>
      <c r="T945" s="89"/>
      <c r="U945" s="89"/>
      <c r="V945" s="89"/>
      <c r="W945" s="89"/>
      <c r="X945" s="89"/>
      <c r="Y945" s="89"/>
      <c r="Z945" s="89"/>
    </row>
    <row r="946">
      <c r="A946" s="92"/>
      <c r="B946" s="89"/>
      <c r="C946" s="89"/>
      <c r="D946" s="89"/>
      <c r="E946" s="89"/>
      <c r="F946" s="89"/>
      <c r="G946" s="89"/>
      <c r="H946" s="89"/>
      <c r="I946" s="89"/>
      <c r="J946" s="89"/>
      <c r="K946" s="89"/>
      <c r="L946" s="89"/>
      <c r="M946" s="89"/>
      <c r="N946" s="89"/>
      <c r="O946" s="89"/>
      <c r="P946" s="89"/>
      <c r="Q946" s="89"/>
      <c r="R946" s="89"/>
      <c r="S946" s="89"/>
      <c r="T946" s="89"/>
      <c r="U946" s="89"/>
      <c r="V946" s="89"/>
      <c r="W946" s="89"/>
      <c r="X946" s="89"/>
      <c r="Y946" s="89"/>
      <c r="Z946" s="89"/>
    </row>
    <row r="947">
      <c r="A947" s="92"/>
      <c r="B947" s="89"/>
      <c r="C947" s="89"/>
      <c r="D947" s="89"/>
      <c r="E947" s="89"/>
      <c r="F947" s="89"/>
      <c r="G947" s="89"/>
      <c r="H947" s="89"/>
      <c r="I947" s="89"/>
      <c r="J947" s="89"/>
      <c r="K947" s="89"/>
      <c r="L947" s="89"/>
      <c r="M947" s="89"/>
      <c r="N947" s="89"/>
      <c r="O947" s="89"/>
      <c r="P947" s="89"/>
      <c r="Q947" s="89"/>
      <c r="R947" s="89"/>
      <c r="S947" s="89"/>
      <c r="T947" s="89"/>
      <c r="U947" s="89"/>
      <c r="V947" s="89"/>
      <c r="W947" s="89"/>
      <c r="X947" s="89"/>
      <c r="Y947" s="89"/>
      <c r="Z947" s="89"/>
    </row>
    <row r="948">
      <c r="A948" s="92"/>
      <c r="B948" s="89"/>
      <c r="C948" s="89"/>
      <c r="D948" s="89"/>
      <c r="E948" s="89"/>
      <c r="F948" s="89"/>
      <c r="G948" s="89"/>
      <c r="H948" s="89"/>
      <c r="I948" s="89"/>
      <c r="J948" s="89"/>
      <c r="K948" s="89"/>
      <c r="L948" s="89"/>
      <c r="M948" s="89"/>
      <c r="N948" s="89"/>
      <c r="O948" s="89"/>
      <c r="P948" s="89"/>
      <c r="Q948" s="89"/>
      <c r="R948" s="89"/>
      <c r="S948" s="89"/>
      <c r="T948" s="89"/>
      <c r="U948" s="89"/>
      <c r="V948" s="89"/>
      <c r="W948" s="89"/>
      <c r="X948" s="89"/>
      <c r="Y948" s="89"/>
      <c r="Z948" s="89"/>
    </row>
    <row r="949">
      <c r="A949" s="92"/>
      <c r="B949" s="89"/>
      <c r="C949" s="89"/>
      <c r="D949" s="89"/>
      <c r="E949" s="89"/>
      <c r="F949" s="89"/>
      <c r="G949" s="89"/>
      <c r="H949" s="89"/>
      <c r="I949" s="89"/>
      <c r="J949" s="89"/>
      <c r="K949" s="89"/>
      <c r="L949" s="89"/>
      <c r="M949" s="89"/>
      <c r="N949" s="89"/>
      <c r="O949" s="89"/>
      <c r="P949" s="89"/>
      <c r="Q949" s="89"/>
      <c r="R949" s="89"/>
      <c r="S949" s="89"/>
      <c r="T949" s="89"/>
      <c r="U949" s="89"/>
      <c r="V949" s="89"/>
      <c r="W949" s="89"/>
      <c r="X949" s="89"/>
      <c r="Y949" s="89"/>
      <c r="Z949" s="89"/>
    </row>
    <row r="950">
      <c r="A950" s="92"/>
      <c r="B950" s="89"/>
      <c r="C950" s="89"/>
      <c r="D950" s="89"/>
      <c r="E950" s="89"/>
      <c r="F950" s="89"/>
      <c r="G950" s="89"/>
      <c r="H950" s="89"/>
      <c r="I950" s="89"/>
      <c r="J950" s="89"/>
      <c r="K950" s="89"/>
      <c r="L950" s="89"/>
      <c r="M950" s="89"/>
      <c r="N950" s="89"/>
      <c r="O950" s="89"/>
      <c r="P950" s="89"/>
      <c r="Q950" s="89"/>
      <c r="R950" s="89"/>
      <c r="S950" s="89"/>
      <c r="T950" s="89"/>
      <c r="U950" s="89"/>
      <c r="V950" s="89"/>
      <c r="W950" s="89"/>
      <c r="X950" s="89"/>
      <c r="Y950" s="89"/>
      <c r="Z950" s="89"/>
    </row>
    <row r="951">
      <c r="A951" s="92"/>
      <c r="B951" s="89"/>
      <c r="C951" s="89"/>
      <c r="D951" s="89"/>
      <c r="E951" s="89"/>
      <c r="F951" s="89"/>
      <c r="G951" s="89"/>
      <c r="H951" s="89"/>
      <c r="I951" s="89"/>
      <c r="J951" s="89"/>
      <c r="K951" s="89"/>
      <c r="L951" s="89"/>
      <c r="M951" s="89"/>
      <c r="N951" s="89"/>
      <c r="O951" s="89"/>
      <c r="P951" s="89"/>
      <c r="Q951" s="89"/>
      <c r="R951" s="89"/>
      <c r="S951" s="89"/>
      <c r="T951" s="89"/>
      <c r="U951" s="89"/>
      <c r="V951" s="89"/>
      <c r="W951" s="89"/>
      <c r="X951" s="89"/>
      <c r="Y951" s="89"/>
      <c r="Z951" s="89"/>
    </row>
    <row r="952">
      <c r="A952" s="92"/>
      <c r="B952" s="89"/>
      <c r="C952" s="89"/>
      <c r="D952" s="89"/>
      <c r="E952" s="89"/>
      <c r="F952" s="89"/>
      <c r="G952" s="89"/>
      <c r="H952" s="89"/>
      <c r="I952" s="89"/>
      <c r="J952" s="89"/>
      <c r="K952" s="89"/>
      <c r="L952" s="89"/>
      <c r="M952" s="89"/>
      <c r="N952" s="89"/>
      <c r="O952" s="89"/>
      <c r="P952" s="89"/>
      <c r="Q952" s="89"/>
      <c r="R952" s="89"/>
      <c r="S952" s="89"/>
      <c r="T952" s="89"/>
      <c r="U952" s="89"/>
      <c r="V952" s="89"/>
      <c r="W952" s="89"/>
      <c r="X952" s="89"/>
      <c r="Y952" s="89"/>
      <c r="Z952" s="89"/>
    </row>
    <row r="953">
      <c r="A953" s="92"/>
      <c r="B953" s="89"/>
      <c r="C953" s="89"/>
      <c r="D953" s="89"/>
      <c r="E953" s="89"/>
      <c r="F953" s="89"/>
      <c r="G953" s="89"/>
      <c r="H953" s="89"/>
      <c r="I953" s="89"/>
      <c r="J953" s="89"/>
      <c r="K953" s="89"/>
      <c r="L953" s="89"/>
      <c r="M953" s="89"/>
      <c r="N953" s="89"/>
      <c r="O953" s="89"/>
      <c r="P953" s="89"/>
      <c r="Q953" s="89"/>
      <c r="R953" s="89"/>
      <c r="S953" s="89"/>
      <c r="T953" s="89"/>
      <c r="U953" s="89"/>
      <c r="V953" s="89"/>
      <c r="W953" s="89"/>
      <c r="X953" s="89"/>
      <c r="Y953" s="89"/>
      <c r="Z953" s="89"/>
    </row>
    <row r="954">
      <c r="A954" s="92"/>
      <c r="B954" s="89"/>
      <c r="C954" s="89"/>
      <c r="D954" s="89"/>
      <c r="E954" s="89"/>
      <c r="F954" s="89"/>
      <c r="G954" s="89"/>
      <c r="H954" s="89"/>
      <c r="I954" s="89"/>
      <c r="J954" s="89"/>
      <c r="K954" s="89"/>
      <c r="L954" s="89"/>
      <c r="M954" s="89"/>
      <c r="N954" s="89"/>
      <c r="O954" s="89"/>
      <c r="P954" s="89"/>
      <c r="Q954" s="89"/>
      <c r="R954" s="89"/>
      <c r="S954" s="89"/>
      <c r="T954" s="89"/>
      <c r="U954" s="89"/>
      <c r="V954" s="89"/>
      <c r="W954" s="89"/>
      <c r="X954" s="89"/>
      <c r="Y954" s="89"/>
      <c r="Z954" s="89"/>
    </row>
    <row r="955">
      <c r="A955" s="92"/>
      <c r="B955" s="89"/>
      <c r="C955" s="89"/>
      <c r="D955" s="89"/>
      <c r="E955" s="89"/>
      <c r="F955" s="89"/>
      <c r="G955" s="89"/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  <c r="U955" s="89"/>
      <c r="V955" s="89"/>
      <c r="W955" s="89"/>
      <c r="X955" s="89"/>
      <c r="Y955" s="89"/>
      <c r="Z955" s="89"/>
    </row>
    <row r="956">
      <c r="A956" s="92"/>
      <c r="B956" s="89"/>
      <c r="C956" s="89"/>
      <c r="D956" s="89"/>
      <c r="E956" s="89"/>
      <c r="F956" s="89"/>
      <c r="G956" s="89"/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  <c r="U956" s="89"/>
      <c r="V956" s="89"/>
      <c r="W956" s="89"/>
      <c r="X956" s="89"/>
      <c r="Y956" s="89"/>
      <c r="Z956" s="89"/>
    </row>
    <row r="957">
      <c r="A957" s="92"/>
      <c r="B957" s="89"/>
      <c r="C957" s="89"/>
      <c r="D957" s="89"/>
      <c r="E957" s="89"/>
      <c r="F957" s="89"/>
      <c r="G957" s="89"/>
      <c r="H957" s="89"/>
      <c r="I957" s="89"/>
      <c r="J957" s="89"/>
      <c r="K957" s="89"/>
      <c r="L957" s="89"/>
      <c r="M957" s="89"/>
      <c r="N957" s="89"/>
      <c r="O957" s="89"/>
      <c r="P957" s="89"/>
      <c r="Q957" s="89"/>
      <c r="R957" s="89"/>
      <c r="S957" s="89"/>
      <c r="T957" s="89"/>
      <c r="U957" s="89"/>
      <c r="V957" s="89"/>
      <c r="W957" s="89"/>
      <c r="X957" s="89"/>
      <c r="Y957" s="89"/>
      <c r="Z957" s="89"/>
    </row>
    <row r="958">
      <c r="A958" s="92"/>
      <c r="B958" s="89"/>
      <c r="C958" s="89"/>
      <c r="D958" s="89"/>
      <c r="E958" s="89"/>
      <c r="F958" s="89"/>
      <c r="G958" s="89"/>
      <c r="H958" s="89"/>
      <c r="I958" s="89"/>
      <c r="J958" s="89"/>
      <c r="K958" s="89"/>
      <c r="L958" s="89"/>
      <c r="M958" s="89"/>
      <c r="N958" s="89"/>
      <c r="O958" s="89"/>
      <c r="P958" s="89"/>
      <c r="Q958" s="89"/>
      <c r="R958" s="89"/>
      <c r="S958" s="89"/>
      <c r="T958" s="89"/>
      <c r="U958" s="89"/>
      <c r="V958" s="89"/>
      <c r="W958" s="89"/>
      <c r="X958" s="89"/>
      <c r="Y958" s="89"/>
      <c r="Z958" s="89"/>
    </row>
    <row r="959">
      <c r="A959" s="92"/>
      <c r="B959" s="89"/>
      <c r="C959" s="89"/>
      <c r="D959" s="89"/>
      <c r="E959" s="89"/>
      <c r="F959" s="89"/>
      <c r="G959" s="89"/>
      <c r="H959" s="89"/>
      <c r="I959" s="89"/>
      <c r="J959" s="89"/>
      <c r="K959" s="89"/>
      <c r="L959" s="89"/>
      <c r="M959" s="89"/>
      <c r="N959" s="89"/>
      <c r="O959" s="89"/>
      <c r="P959" s="89"/>
      <c r="Q959" s="89"/>
      <c r="R959" s="89"/>
      <c r="S959" s="89"/>
      <c r="T959" s="89"/>
      <c r="U959" s="89"/>
      <c r="V959" s="89"/>
      <c r="W959" s="89"/>
      <c r="X959" s="89"/>
      <c r="Y959" s="89"/>
      <c r="Z959" s="89"/>
    </row>
    <row r="960">
      <c r="A960" s="92"/>
      <c r="B960" s="89"/>
      <c r="C960" s="89"/>
      <c r="D960" s="89"/>
      <c r="E960" s="89"/>
      <c r="F960" s="89"/>
      <c r="G960" s="89"/>
      <c r="H960" s="89"/>
      <c r="I960" s="89"/>
      <c r="J960" s="89"/>
      <c r="K960" s="89"/>
      <c r="L960" s="89"/>
      <c r="M960" s="89"/>
      <c r="N960" s="89"/>
      <c r="O960" s="89"/>
      <c r="P960" s="89"/>
      <c r="Q960" s="89"/>
      <c r="R960" s="89"/>
      <c r="S960" s="89"/>
      <c r="T960" s="89"/>
      <c r="U960" s="89"/>
      <c r="V960" s="89"/>
      <c r="W960" s="89"/>
      <c r="X960" s="89"/>
      <c r="Y960" s="89"/>
      <c r="Z960" s="89"/>
    </row>
    <row r="961">
      <c r="A961" s="92"/>
      <c r="B961" s="89"/>
      <c r="C961" s="89"/>
      <c r="D961" s="89"/>
      <c r="E961" s="89"/>
      <c r="F961" s="89"/>
      <c r="G961" s="89"/>
      <c r="H961" s="89"/>
      <c r="I961" s="89"/>
      <c r="J961" s="89"/>
      <c r="K961" s="89"/>
      <c r="L961" s="89"/>
      <c r="M961" s="89"/>
      <c r="N961" s="89"/>
      <c r="O961" s="89"/>
      <c r="P961" s="89"/>
      <c r="Q961" s="89"/>
      <c r="R961" s="89"/>
      <c r="S961" s="89"/>
      <c r="T961" s="89"/>
      <c r="U961" s="89"/>
      <c r="V961" s="89"/>
      <c r="W961" s="89"/>
      <c r="X961" s="89"/>
      <c r="Y961" s="89"/>
      <c r="Z961" s="89"/>
    </row>
    <row r="962">
      <c r="A962" s="92"/>
      <c r="B962" s="89"/>
      <c r="C962" s="89"/>
      <c r="D962" s="89"/>
      <c r="E962" s="89"/>
      <c r="F962" s="89"/>
      <c r="G962" s="89"/>
      <c r="H962" s="89"/>
      <c r="I962" s="89"/>
      <c r="J962" s="89"/>
      <c r="K962" s="89"/>
      <c r="L962" s="89"/>
      <c r="M962" s="89"/>
      <c r="N962" s="89"/>
      <c r="O962" s="89"/>
      <c r="P962" s="89"/>
      <c r="Q962" s="89"/>
      <c r="R962" s="89"/>
      <c r="S962" s="89"/>
      <c r="T962" s="89"/>
      <c r="U962" s="89"/>
      <c r="V962" s="89"/>
      <c r="W962" s="89"/>
      <c r="X962" s="89"/>
      <c r="Y962" s="89"/>
      <c r="Z962" s="89"/>
    </row>
    <row r="963">
      <c r="A963" s="92"/>
      <c r="B963" s="89"/>
      <c r="C963" s="89"/>
      <c r="D963" s="89"/>
      <c r="E963" s="89"/>
      <c r="F963" s="89"/>
      <c r="G963" s="89"/>
      <c r="H963" s="89"/>
      <c r="I963" s="89"/>
      <c r="J963" s="89"/>
      <c r="K963" s="89"/>
      <c r="L963" s="89"/>
      <c r="M963" s="89"/>
      <c r="N963" s="89"/>
      <c r="O963" s="89"/>
      <c r="P963" s="89"/>
      <c r="Q963" s="89"/>
      <c r="R963" s="89"/>
      <c r="S963" s="89"/>
      <c r="T963" s="89"/>
      <c r="U963" s="89"/>
      <c r="V963" s="89"/>
      <c r="W963" s="89"/>
      <c r="X963" s="89"/>
      <c r="Y963" s="89"/>
      <c r="Z963" s="89"/>
    </row>
    <row r="964">
      <c r="A964" s="92"/>
      <c r="B964" s="89"/>
      <c r="C964" s="89"/>
      <c r="D964" s="89"/>
      <c r="E964" s="89"/>
      <c r="F964" s="89"/>
      <c r="G964" s="89"/>
      <c r="H964" s="89"/>
      <c r="I964" s="89"/>
      <c r="J964" s="89"/>
      <c r="K964" s="89"/>
      <c r="L964" s="89"/>
      <c r="M964" s="89"/>
      <c r="N964" s="89"/>
      <c r="O964" s="89"/>
      <c r="P964" s="89"/>
      <c r="Q964" s="89"/>
      <c r="R964" s="89"/>
      <c r="S964" s="89"/>
      <c r="T964" s="89"/>
      <c r="U964" s="89"/>
      <c r="V964" s="89"/>
      <c r="W964" s="89"/>
      <c r="X964" s="89"/>
      <c r="Y964" s="89"/>
      <c r="Z964" s="89"/>
    </row>
    <row r="965">
      <c r="A965" s="92"/>
      <c r="B965" s="89"/>
      <c r="C965" s="89"/>
      <c r="D965" s="89"/>
      <c r="E965" s="89"/>
      <c r="F965" s="89"/>
      <c r="G965" s="89"/>
      <c r="H965" s="89"/>
      <c r="I965" s="89"/>
      <c r="J965" s="89"/>
      <c r="K965" s="89"/>
      <c r="L965" s="89"/>
      <c r="M965" s="89"/>
      <c r="N965" s="89"/>
      <c r="O965" s="89"/>
      <c r="P965" s="89"/>
      <c r="Q965" s="89"/>
      <c r="R965" s="89"/>
      <c r="S965" s="89"/>
      <c r="T965" s="89"/>
      <c r="U965" s="89"/>
      <c r="V965" s="89"/>
      <c r="W965" s="89"/>
      <c r="X965" s="89"/>
      <c r="Y965" s="89"/>
      <c r="Z965" s="89"/>
    </row>
    <row r="966">
      <c r="A966" s="92"/>
      <c r="B966" s="89"/>
      <c r="C966" s="89"/>
      <c r="D966" s="89"/>
      <c r="E966" s="89"/>
      <c r="F966" s="89"/>
      <c r="G966" s="89"/>
      <c r="H966" s="89"/>
      <c r="I966" s="89"/>
      <c r="J966" s="89"/>
      <c r="K966" s="89"/>
      <c r="L966" s="89"/>
      <c r="M966" s="89"/>
      <c r="N966" s="89"/>
      <c r="O966" s="89"/>
      <c r="P966" s="89"/>
      <c r="Q966" s="89"/>
      <c r="R966" s="89"/>
      <c r="S966" s="89"/>
      <c r="T966" s="89"/>
      <c r="U966" s="89"/>
      <c r="V966" s="89"/>
      <c r="W966" s="89"/>
      <c r="X966" s="89"/>
      <c r="Y966" s="89"/>
      <c r="Z966" s="89"/>
    </row>
    <row r="967">
      <c r="A967" s="92"/>
      <c r="B967" s="89"/>
      <c r="C967" s="89"/>
      <c r="D967" s="89"/>
      <c r="E967" s="89"/>
      <c r="F967" s="89"/>
      <c r="G967" s="89"/>
      <c r="H967" s="89"/>
      <c r="I967" s="89"/>
      <c r="J967" s="89"/>
      <c r="K967" s="89"/>
      <c r="L967" s="89"/>
      <c r="M967" s="89"/>
      <c r="N967" s="89"/>
      <c r="O967" s="89"/>
      <c r="P967" s="89"/>
      <c r="Q967" s="89"/>
      <c r="R967" s="89"/>
      <c r="S967" s="89"/>
      <c r="T967" s="89"/>
      <c r="U967" s="89"/>
      <c r="V967" s="89"/>
      <c r="W967" s="89"/>
      <c r="X967" s="89"/>
      <c r="Y967" s="89"/>
      <c r="Z967" s="89"/>
    </row>
    <row r="968">
      <c r="A968" s="92"/>
      <c r="B968" s="89"/>
      <c r="C968" s="89"/>
      <c r="D968" s="89"/>
      <c r="E968" s="89"/>
      <c r="F968" s="89"/>
      <c r="G968" s="89"/>
      <c r="H968" s="89"/>
      <c r="I968" s="89"/>
      <c r="J968" s="89"/>
      <c r="K968" s="89"/>
      <c r="L968" s="89"/>
      <c r="M968" s="89"/>
      <c r="N968" s="89"/>
      <c r="O968" s="89"/>
      <c r="P968" s="89"/>
      <c r="Q968" s="89"/>
      <c r="R968" s="89"/>
      <c r="S968" s="89"/>
      <c r="T968" s="89"/>
      <c r="U968" s="89"/>
      <c r="V968" s="89"/>
      <c r="W968" s="89"/>
      <c r="X968" s="89"/>
      <c r="Y968" s="89"/>
      <c r="Z968" s="89"/>
    </row>
    <row r="969">
      <c r="A969" s="92"/>
      <c r="B969" s="89"/>
      <c r="C969" s="89"/>
      <c r="D969" s="89"/>
      <c r="E969" s="89"/>
      <c r="F969" s="89"/>
      <c r="G969" s="89"/>
      <c r="H969" s="89"/>
      <c r="I969" s="89"/>
      <c r="J969" s="89"/>
      <c r="K969" s="89"/>
      <c r="L969" s="89"/>
      <c r="M969" s="89"/>
      <c r="N969" s="89"/>
      <c r="O969" s="89"/>
      <c r="P969" s="89"/>
      <c r="Q969" s="89"/>
      <c r="R969" s="89"/>
      <c r="S969" s="89"/>
      <c r="T969" s="89"/>
      <c r="U969" s="89"/>
      <c r="V969" s="89"/>
      <c r="W969" s="89"/>
      <c r="X969" s="89"/>
      <c r="Y969" s="89"/>
      <c r="Z969" s="89"/>
    </row>
    <row r="970">
      <c r="A970" s="92"/>
      <c r="B970" s="89"/>
      <c r="C970" s="89"/>
      <c r="D970" s="89"/>
      <c r="E970" s="89"/>
      <c r="F970" s="89"/>
      <c r="G970" s="89"/>
      <c r="H970" s="89"/>
      <c r="I970" s="89"/>
      <c r="J970" s="89"/>
      <c r="K970" s="89"/>
      <c r="L970" s="89"/>
      <c r="M970" s="89"/>
      <c r="N970" s="89"/>
      <c r="O970" s="89"/>
      <c r="P970" s="89"/>
      <c r="Q970" s="89"/>
      <c r="R970" s="89"/>
      <c r="S970" s="89"/>
      <c r="T970" s="89"/>
      <c r="U970" s="89"/>
      <c r="V970" s="89"/>
      <c r="W970" s="89"/>
      <c r="X970" s="89"/>
      <c r="Y970" s="89"/>
      <c r="Z970" s="89"/>
    </row>
    <row r="971">
      <c r="A971" s="92"/>
      <c r="B971" s="89"/>
      <c r="C971" s="89"/>
      <c r="D971" s="89"/>
      <c r="E971" s="89"/>
      <c r="F971" s="89"/>
      <c r="G971" s="89"/>
      <c r="H971" s="89"/>
      <c r="I971" s="89"/>
      <c r="J971" s="89"/>
      <c r="K971" s="89"/>
      <c r="L971" s="89"/>
      <c r="M971" s="89"/>
      <c r="N971" s="89"/>
      <c r="O971" s="89"/>
      <c r="P971" s="89"/>
      <c r="Q971" s="89"/>
      <c r="R971" s="89"/>
      <c r="S971" s="89"/>
      <c r="T971" s="89"/>
      <c r="U971" s="89"/>
      <c r="V971" s="89"/>
      <c r="W971" s="89"/>
      <c r="X971" s="89"/>
      <c r="Y971" s="89"/>
      <c r="Z971" s="89"/>
    </row>
    <row r="972">
      <c r="A972" s="92"/>
      <c r="B972" s="89"/>
      <c r="C972" s="89"/>
      <c r="D972" s="89"/>
      <c r="E972" s="89"/>
      <c r="F972" s="89"/>
      <c r="G972" s="89"/>
      <c r="H972" s="89"/>
      <c r="I972" s="89"/>
      <c r="J972" s="89"/>
      <c r="K972" s="89"/>
      <c r="L972" s="89"/>
      <c r="M972" s="89"/>
      <c r="N972" s="89"/>
      <c r="O972" s="89"/>
      <c r="P972" s="89"/>
      <c r="Q972" s="89"/>
      <c r="R972" s="89"/>
      <c r="S972" s="89"/>
      <c r="T972" s="89"/>
      <c r="U972" s="89"/>
      <c r="V972" s="89"/>
      <c r="W972" s="89"/>
      <c r="X972" s="89"/>
      <c r="Y972" s="89"/>
      <c r="Z972" s="89"/>
    </row>
    <row r="973">
      <c r="A973" s="92"/>
      <c r="B973" s="89"/>
      <c r="C973" s="89"/>
      <c r="D973" s="89"/>
      <c r="E973" s="89"/>
      <c r="F973" s="89"/>
      <c r="G973" s="89"/>
      <c r="H973" s="89"/>
      <c r="I973" s="89"/>
      <c r="J973" s="89"/>
      <c r="K973" s="89"/>
      <c r="L973" s="89"/>
      <c r="M973" s="89"/>
      <c r="N973" s="89"/>
      <c r="O973" s="89"/>
      <c r="P973" s="89"/>
      <c r="Q973" s="89"/>
      <c r="R973" s="89"/>
      <c r="S973" s="89"/>
      <c r="T973" s="89"/>
      <c r="U973" s="89"/>
      <c r="V973" s="89"/>
      <c r="W973" s="89"/>
      <c r="X973" s="89"/>
      <c r="Y973" s="89"/>
      <c r="Z973" s="89"/>
    </row>
    <row r="974">
      <c r="A974" s="92"/>
      <c r="B974" s="89"/>
      <c r="C974" s="89"/>
      <c r="D974" s="89"/>
      <c r="E974" s="89"/>
      <c r="F974" s="89"/>
      <c r="G974" s="89"/>
      <c r="H974" s="89"/>
      <c r="I974" s="89"/>
      <c r="J974" s="89"/>
      <c r="K974" s="89"/>
      <c r="L974" s="89"/>
      <c r="M974" s="89"/>
      <c r="N974" s="89"/>
      <c r="O974" s="89"/>
      <c r="P974" s="89"/>
      <c r="Q974" s="89"/>
      <c r="R974" s="89"/>
      <c r="S974" s="89"/>
      <c r="T974" s="89"/>
      <c r="U974" s="89"/>
      <c r="V974" s="89"/>
      <c r="W974" s="89"/>
      <c r="X974" s="89"/>
      <c r="Y974" s="89"/>
      <c r="Z974" s="89"/>
    </row>
    <row r="975">
      <c r="A975" s="92"/>
      <c r="B975" s="89"/>
      <c r="C975" s="89"/>
      <c r="D975" s="89"/>
      <c r="E975" s="89"/>
      <c r="F975" s="89"/>
      <c r="G975" s="89"/>
      <c r="H975" s="89"/>
      <c r="I975" s="89"/>
      <c r="J975" s="89"/>
      <c r="K975" s="89"/>
      <c r="L975" s="89"/>
      <c r="M975" s="89"/>
      <c r="N975" s="89"/>
      <c r="O975" s="89"/>
      <c r="P975" s="89"/>
      <c r="Q975" s="89"/>
      <c r="R975" s="89"/>
      <c r="S975" s="89"/>
      <c r="T975" s="89"/>
      <c r="U975" s="89"/>
      <c r="V975" s="89"/>
      <c r="W975" s="89"/>
      <c r="X975" s="89"/>
      <c r="Y975" s="89"/>
      <c r="Z975" s="89"/>
    </row>
    <row r="976">
      <c r="A976" s="92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</row>
    <row r="977">
      <c r="A977" s="92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</row>
    <row r="978">
      <c r="A978" s="92"/>
      <c r="B978" s="89"/>
      <c r="C978" s="89"/>
      <c r="D978" s="89"/>
      <c r="E978" s="89"/>
      <c r="F978" s="89"/>
      <c r="G978" s="89"/>
      <c r="H978" s="89"/>
      <c r="I978" s="89"/>
      <c r="J978" s="89"/>
      <c r="K978" s="89"/>
      <c r="L978" s="89"/>
      <c r="M978" s="89"/>
      <c r="N978" s="89"/>
      <c r="O978" s="89"/>
      <c r="P978" s="89"/>
      <c r="Q978" s="89"/>
      <c r="R978" s="89"/>
      <c r="S978" s="89"/>
      <c r="T978" s="89"/>
      <c r="U978" s="89"/>
      <c r="V978" s="89"/>
      <c r="W978" s="89"/>
      <c r="X978" s="89"/>
      <c r="Y978" s="89"/>
      <c r="Z978" s="89"/>
    </row>
    <row r="979">
      <c r="A979" s="92"/>
      <c r="B979" s="89"/>
      <c r="C979" s="89"/>
      <c r="D979" s="89"/>
      <c r="E979" s="89"/>
      <c r="F979" s="89"/>
      <c r="G979" s="89"/>
      <c r="H979" s="89"/>
      <c r="I979" s="89"/>
      <c r="J979" s="89"/>
      <c r="K979" s="89"/>
      <c r="L979" s="89"/>
      <c r="M979" s="89"/>
      <c r="N979" s="89"/>
      <c r="O979" s="89"/>
      <c r="P979" s="89"/>
      <c r="Q979" s="89"/>
      <c r="R979" s="89"/>
      <c r="S979" s="89"/>
      <c r="T979" s="89"/>
      <c r="U979" s="89"/>
      <c r="V979" s="89"/>
      <c r="W979" s="89"/>
      <c r="X979" s="89"/>
      <c r="Y979" s="89"/>
      <c r="Z979" s="89"/>
    </row>
    <row r="980">
      <c r="A980" s="92"/>
      <c r="B980" s="89"/>
      <c r="C980" s="89"/>
      <c r="D980" s="89"/>
      <c r="E980" s="89"/>
      <c r="F980" s="89"/>
      <c r="G980" s="89"/>
      <c r="H980" s="89"/>
      <c r="I980" s="89"/>
      <c r="J980" s="89"/>
      <c r="K980" s="89"/>
      <c r="L980" s="89"/>
      <c r="M980" s="89"/>
      <c r="N980" s="89"/>
      <c r="O980" s="89"/>
      <c r="P980" s="89"/>
      <c r="Q980" s="89"/>
      <c r="R980" s="89"/>
      <c r="S980" s="89"/>
      <c r="T980" s="89"/>
      <c r="U980" s="89"/>
      <c r="V980" s="89"/>
      <c r="W980" s="89"/>
      <c r="X980" s="89"/>
      <c r="Y980" s="89"/>
      <c r="Z980" s="89"/>
    </row>
    <row r="981">
      <c r="A981" s="92"/>
      <c r="B981" s="89"/>
      <c r="C981" s="89"/>
      <c r="D981" s="89"/>
      <c r="E981" s="89"/>
      <c r="F981" s="89"/>
      <c r="G981" s="89"/>
      <c r="H981" s="89"/>
      <c r="I981" s="89"/>
      <c r="J981" s="89"/>
      <c r="K981" s="89"/>
      <c r="L981" s="89"/>
      <c r="M981" s="89"/>
      <c r="N981" s="89"/>
      <c r="O981" s="89"/>
      <c r="P981" s="89"/>
      <c r="Q981" s="89"/>
      <c r="R981" s="89"/>
      <c r="S981" s="89"/>
      <c r="T981" s="89"/>
      <c r="U981" s="89"/>
      <c r="V981" s="89"/>
      <c r="W981" s="89"/>
      <c r="X981" s="89"/>
      <c r="Y981" s="89"/>
      <c r="Z981" s="89"/>
    </row>
    <row r="982">
      <c r="A982" s="92"/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89"/>
      <c r="U982" s="89"/>
      <c r="V982" s="89"/>
      <c r="W982" s="89"/>
      <c r="X982" s="89"/>
      <c r="Y982" s="89"/>
      <c r="Z982" s="89"/>
    </row>
    <row r="983">
      <c r="A983" s="92"/>
      <c r="B983" s="89"/>
      <c r="C983" s="89"/>
      <c r="D983" s="89"/>
      <c r="E983" s="89"/>
      <c r="F983" s="89"/>
      <c r="G983" s="89"/>
      <c r="H983" s="89"/>
      <c r="I983" s="89"/>
      <c r="J983" s="89"/>
      <c r="K983" s="89"/>
      <c r="L983" s="89"/>
      <c r="M983" s="89"/>
      <c r="N983" s="89"/>
      <c r="O983" s="89"/>
      <c r="P983" s="89"/>
      <c r="Q983" s="89"/>
      <c r="R983" s="89"/>
      <c r="S983" s="89"/>
      <c r="T983" s="89"/>
      <c r="U983" s="89"/>
      <c r="V983" s="89"/>
      <c r="W983" s="89"/>
      <c r="X983" s="89"/>
      <c r="Y983" s="89"/>
      <c r="Z983" s="89"/>
    </row>
    <row r="984">
      <c r="A984" s="92"/>
      <c r="B984" s="89"/>
      <c r="C984" s="89"/>
      <c r="D984" s="89"/>
      <c r="E984" s="89"/>
      <c r="F984" s="89"/>
      <c r="G984" s="89"/>
      <c r="H984" s="89"/>
      <c r="I984" s="89"/>
      <c r="J984" s="89"/>
      <c r="K984" s="89"/>
      <c r="L984" s="89"/>
      <c r="M984" s="89"/>
      <c r="N984" s="89"/>
      <c r="O984" s="89"/>
      <c r="P984" s="89"/>
      <c r="Q984" s="89"/>
      <c r="R984" s="89"/>
      <c r="S984" s="89"/>
      <c r="T984" s="89"/>
      <c r="U984" s="89"/>
      <c r="V984" s="89"/>
      <c r="W984" s="89"/>
      <c r="X984" s="89"/>
      <c r="Y984" s="89"/>
      <c r="Z984" s="89"/>
    </row>
    <row r="985">
      <c r="A985" s="92"/>
      <c r="B985" s="89"/>
      <c r="C985" s="89"/>
      <c r="D985" s="89"/>
      <c r="E985" s="89"/>
      <c r="F985" s="89"/>
      <c r="G985" s="89"/>
      <c r="H985" s="89"/>
      <c r="I985" s="89"/>
      <c r="J985" s="89"/>
      <c r="K985" s="89"/>
      <c r="L985" s="89"/>
      <c r="M985" s="89"/>
      <c r="N985" s="89"/>
      <c r="O985" s="89"/>
      <c r="P985" s="89"/>
      <c r="Q985" s="89"/>
      <c r="R985" s="89"/>
      <c r="S985" s="89"/>
      <c r="T985" s="89"/>
      <c r="U985" s="89"/>
      <c r="V985" s="89"/>
      <c r="W985" s="89"/>
      <c r="X985" s="89"/>
      <c r="Y985" s="89"/>
      <c r="Z985" s="89"/>
    </row>
    <row r="986">
      <c r="A986" s="92"/>
      <c r="B986" s="89"/>
      <c r="C986" s="89"/>
      <c r="D986" s="89"/>
      <c r="E986" s="89"/>
      <c r="F986" s="89"/>
      <c r="G986" s="89"/>
      <c r="H986" s="89"/>
      <c r="I986" s="89"/>
      <c r="J986" s="89"/>
      <c r="K986" s="89"/>
      <c r="L986" s="89"/>
      <c r="M986" s="89"/>
      <c r="N986" s="89"/>
      <c r="O986" s="89"/>
      <c r="P986" s="89"/>
      <c r="Q986" s="89"/>
      <c r="R986" s="89"/>
      <c r="S986" s="89"/>
      <c r="T986" s="89"/>
      <c r="U986" s="89"/>
      <c r="V986" s="89"/>
      <c r="W986" s="89"/>
      <c r="X986" s="89"/>
      <c r="Y986" s="89"/>
      <c r="Z986" s="89"/>
    </row>
    <row r="987">
      <c r="A987" s="92"/>
      <c r="B987" s="89"/>
      <c r="C987" s="89"/>
      <c r="D987" s="89"/>
      <c r="E987" s="89"/>
      <c r="F987" s="89"/>
      <c r="G987" s="89"/>
      <c r="H987" s="89"/>
      <c r="I987" s="89"/>
      <c r="J987" s="89"/>
      <c r="K987" s="89"/>
      <c r="L987" s="89"/>
      <c r="M987" s="89"/>
      <c r="N987" s="89"/>
      <c r="O987" s="89"/>
      <c r="P987" s="89"/>
      <c r="Q987" s="89"/>
      <c r="R987" s="89"/>
      <c r="S987" s="89"/>
      <c r="T987" s="89"/>
      <c r="U987" s="89"/>
      <c r="V987" s="89"/>
      <c r="W987" s="89"/>
      <c r="X987" s="89"/>
      <c r="Y987" s="89"/>
      <c r="Z987" s="89"/>
    </row>
    <row r="988">
      <c r="A988" s="92"/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89"/>
      <c r="U988" s="89"/>
      <c r="V988" s="89"/>
      <c r="W988" s="89"/>
      <c r="X988" s="89"/>
      <c r="Y988" s="89"/>
      <c r="Z988" s="89"/>
    </row>
    <row r="989">
      <c r="A989" s="92"/>
      <c r="B989" s="89"/>
      <c r="C989" s="89"/>
      <c r="D989" s="89"/>
      <c r="E989" s="89"/>
      <c r="F989" s="89"/>
      <c r="G989" s="89"/>
      <c r="H989" s="89"/>
      <c r="I989" s="89"/>
      <c r="J989" s="89"/>
      <c r="K989" s="89"/>
      <c r="L989" s="89"/>
      <c r="M989" s="89"/>
      <c r="N989" s="89"/>
      <c r="O989" s="89"/>
      <c r="P989" s="89"/>
      <c r="Q989" s="89"/>
      <c r="R989" s="89"/>
      <c r="S989" s="89"/>
      <c r="T989" s="89"/>
      <c r="U989" s="89"/>
      <c r="V989" s="89"/>
      <c r="W989" s="89"/>
      <c r="X989" s="89"/>
      <c r="Y989" s="89"/>
      <c r="Z989" s="89"/>
    </row>
    <row r="990">
      <c r="A990" s="92"/>
      <c r="B990" s="89"/>
      <c r="C990" s="89"/>
      <c r="D990" s="89"/>
      <c r="E990" s="89"/>
      <c r="F990" s="89"/>
      <c r="G990" s="89"/>
      <c r="H990" s="89"/>
      <c r="I990" s="89"/>
      <c r="J990" s="89"/>
      <c r="K990" s="89"/>
      <c r="L990" s="89"/>
      <c r="M990" s="89"/>
      <c r="N990" s="89"/>
      <c r="O990" s="89"/>
      <c r="P990" s="89"/>
      <c r="Q990" s="89"/>
      <c r="R990" s="89"/>
      <c r="S990" s="89"/>
      <c r="T990" s="89"/>
      <c r="U990" s="89"/>
      <c r="V990" s="89"/>
      <c r="W990" s="89"/>
      <c r="X990" s="89"/>
      <c r="Y990" s="89"/>
      <c r="Z990" s="89"/>
    </row>
    <row r="991">
      <c r="A991" s="92"/>
      <c r="B991" s="89"/>
      <c r="C991" s="89"/>
      <c r="D991" s="89"/>
      <c r="E991" s="89"/>
      <c r="F991" s="89"/>
      <c r="G991" s="89"/>
      <c r="H991" s="89"/>
      <c r="I991" s="89"/>
      <c r="J991" s="89"/>
      <c r="K991" s="89"/>
      <c r="L991" s="89"/>
      <c r="M991" s="89"/>
      <c r="N991" s="89"/>
      <c r="O991" s="89"/>
      <c r="P991" s="89"/>
      <c r="Q991" s="89"/>
      <c r="R991" s="89"/>
      <c r="S991" s="89"/>
      <c r="T991" s="89"/>
      <c r="U991" s="89"/>
      <c r="V991" s="89"/>
      <c r="W991" s="89"/>
      <c r="X991" s="89"/>
      <c r="Y991" s="89"/>
      <c r="Z991" s="89"/>
    </row>
    <row r="992">
      <c r="A992" s="92"/>
      <c r="B992" s="89"/>
      <c r="C992" s="89"/>
      <c r="D992" s="89"/>
      <c r="E992" s="89"/>
      <c r="F992" s="89"/>
      <c r="G992" s="89"/>
      <c r="H992" s="89"/>
      <c r="I992" s="89"/>
      <c r="J992" s="89"/>
      <c r="K992" s="89"/>
      <c r="L992" s="89"/>
      <c r="M992" s="89"/>
      <c r="N992" s="89"/>
      <c r="O992" s="89"/>
      <c r="P992" s="89"/>
      <c r="Q992" s="89"/>
      <c r="R992" s="89"/>
      <c r="S992" s="89"/>
      <c r="T992" s="89"/>
      <c r="U992" s="89"/>
      <c r="V992" s="89"/>
      <c r="W992" s="89"/>
      <c r="X992" s="89"/>
      <c r="Y992" s="89"/>
      <c r="Z992" s="89"/>
    </row>
    <row r="993">
      <c r="A993" s="92"/>
      <c r="B993" s="89"/>
      <c r="C993" s="89"/>
      <c r="D993" s="89"/>
      <c r="E993" s="89"/>
      <c r="F993" s="89"/>
      <c r="G993" s="89"/>
      <c r="H993" s="89"/>
      <c r="I993" s="89"/>
      <c r="J993" s="89"/>
      <c r="K993" s="89"/>
      <c r="L993" s="89"/>
      <c r="M993" s="89"/>
      <c r="N993" s="89"/>
      <c r="O993" s="89"/>
      <c r="P993" s="89"/>
      <c r="Q993" s="89"/>
      <c r="R993" s="89"/>
      <c r="S993" s="89"/>
      <c r="T993" s="89"/>
      <c r="U993" s="89"/>
      <c r="V993" s="89"/>
      <c r="W993" s="89"/>
      <c r="X993" s="89"/>
      <c r="Y993" s="89"/>
      <c r="Z993" s="89"/>
    </row>
    <row r="994">
      <c r="A994" s="92"/>
      <c r="B994" s="89"/>
      <c r="C994" s="89"/>
      <c r="D994" s="89"/>
      <c r="E994" s="89"/>
      <c r="F994" s="89"/>
      <c r="G994" s="89"/>
      <c r="H994" s="89"/>
      <c r="I994" s="89"/>
      <c r="J994" s="89"/>
      <c r="K994" s="89"/>
      <c r="L994" s="89"/>
      <c r="M994" s="89"/>
      <c r="N994" s="89"/>
      <c r="O994" s="89"/>
      <c r="P994" s="89"/>
      <c r="Q994" s="89"/>
      <c r="R994" s="89"/>
      <c r="S994" s="89"/>
      <c r="T994" s="89"/>
      <c r="U994" s="89"/>
      <c r="V994" s="89"/>
      <c r="W994" s="89"/>
      <c r="X994" s="89"/>
      <c r="Y994" s="89"/>
      <c r="Z994" s="89"/>
    </row>
    <row r="995">
      <c r="A995" s="92"/>
      <c r="B995" s="89"/>
      <c r="C995" s="89"/>
      <c r="D995" s="89"/>
      <c r="E995" s="89"/>
      <c r="F995" s="89"/>
      <c r="G995" s="89"/>
      <c r="H995" s="89"/>
      <c r="I995" s="89"/>
      <c r="J995" s="89"/>
      <c r="K995" s="89"/>
      <c r="L995" s="89"/>
      <c r="M995" s="89"/>
      <c r="N995" s="89"/>
      <c r="O995" s="89"/>
      <c r="P995" s="89"/>
      <c r="Q995" s="89"/>
      <c r="R995" s="89"/>
      <c r="S995" s="89"/>
      <c r="T995" s="89"/>
      <c r="U995" s="89"/>
      <c r="V995" s="89"/>
      <c r="W995" s="89"/>
      <c r="X995" s="89"/>
      <c r="Y995" s="89"/>
      <c r="Z995" s="89"/>
    </row>
    <row r="996">
      <c r="A996" s="92"/>
      <c r="B996" s="89"/>
      <c r="C996" s="89"/>
      <c r="D996" s="89"/>
      <c r="E996" s="89"/>
      <c r="F996" s="89"/>
      <c r="G996" s="89"/>
      <c r="H996" s="89"/>
      <c r="I996" s="89"/>
      <c r="J996" s="89"/>
      <c r="K996" s="89"/>
      <c r="L996" s="89"/>
      <c r="M996" s="89"/>
      <c r="N996" s="89"/>
      <c r="O996" s="89"/>
      <c r="P996" s="89"/>
      <c r="Q996" s="89"/>
      <c r="R996" s="89"/>
      <c r="S996" s="89"/>
      <c r="T996" s="89"/>
      <c r="U996" s="89"/>
      <c r="V996" s="89"/>
      <c r="W996" s="89"/>
      <c r="X996" s="89"/>
      <c r="Y996" s="89"/>
      <c r="Z996" s="89"/>
    </row>
    <row r="997">
      <c r="A997" s="92"/>
      <c r="B997" s="89"/>
      <c r="C997" s="89"/>
      <c r="D997" s="89"/>
      <c r="E997" s="89"/>
      <c r="F997" s="89"/>
      <c r="G997" s="89"/>
      <c r="H997" s="89"/>
      <c r="I997" s="89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  <c r="U997" s="89"/>
      <c r="V997" s="89"/>
      <c r="W997" s="89"/>
      <c r="X997" s="89"/>
      <c r="Y997" s="89"/>
      <c r="Z997" s="89"/>
    </row>
    <row r="998">
      <c r="A998" s="92"/>
      <c r="B998" s="89"/>
      <c r="C998" s="89"/>
      <c r="D998" s="89"/>
      <c r="E998" s="89"/>
      <c r="F998" s="89"/>
      <c r="G998" s="89"/>
      <c r="H998" s="89"/>
      <c r="I998" s="89"/>
      <c r="J998" s="89"/>
      <c r="K998" s="89"/>
      <c r="L998" s="89"/>
      <c r="M998" s="89"/>
      <c r="N998" s="89"/>
      <c r="O998" s="89"/>
      <c r="P998" s="89"/>
      <c r="Q998" s="89"/>
      <c r="R998" s="89"/>
      <c r="S998" s="89"/>
      <c r="T998" s="89"/>
      <c r="U998" s="89"/>
      <c r="V998" s="89"/>
      <c r="W998" s="89"/>
      <c r="X998" s="89"/>
      <c r="Y998" s="89"/>
      <c r="Z998" s="89"/>
    </row>
    <row r="999">
      <c r="A999" s="92"/>
      <c r="B999" s="89"/>
      <c r="C999" s="89"/>
      <c r="D999" s="89"/>
      <c r="E999" s="89"/>
      <c r="F999" s="89"/>
      <c r="G999" s="89"/>
      <c r="H999" s="89"/>
      <c r="I999" s="89"/>
      <c r="J999" s="89"/>
      <c r="K999" s="89"/>
      <c r="L999" s="89"/>
      <c r="M999" s="89"/>
      <c r="N999" s="89"/>
      <c r="O999" s="89"/>
      <c r="P999" s="89"/>
      <c r="Q999" s="89"/>
      <c r="R999" s="89"/>
      <c r="S999" s="89"/>
      <c r="T999" s="89"/>
      <c r="U999" s="89"/>
      <c r="V999" s="89"/>
      <c r="W999" s="89"/>
      <c r="X999" s="89"/>
      <c r="Y999" s="89"/>
      <c r="Z999" s="89"/>
    </row>
    <row r="1000">
      <c r="A1000" s="92"/>
      <c r="B1000" s="89"/>
      <c r="C1000" s="89"/>
      <c r="D1000" s="89"/>
      <c r="E1000" s="89"/>
      <c r="F1000" s="89"/>
      <c r="G1000" s="89"/>
      <c r="H1000" s="89"/>
      <c r="I1000" s="89"/>
      <c r="J1000" s="89"/>
      <c r="K1000" s="89"/>
      <c r="L1000" s="89"/>
      <c r="M1000" s="89"/>
      <c r="N1000" s="89"/>
      <c r="O1000" s="89"/>
      <c r="P1000" s="89"/>
      <c r="Q1000" s="89"/>
      <c r="R1000" s="89"/>
      <c r="S1000" s="89"/>
      <c r="T1000" s="89"/>
      <c r="U1000" s="89"/>
      <c r="V1000" s="89"/>
      <c r="W1000" s="89"/>
      <c r="X1000" s="89"/>
      <c r="Y1000" s="89"/>
      <c r="Z1000" s="89"/>
    </row>
  </sheetData>
  <drawing r:id="rId1"/>
</worksheet>
</file>